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ERALKA" sheetId="1" state="visible" r:id="rId2"/>
    <sheet name="Arkusz2" sheetId="2" state="visible" r:id="rId3"/>
    <sheet name="wyniki bielsko" sheetId="3" state="visible" r:id="rId4"/>
  </sheets>
  <definedNames>
    <definedName function="false" hidden="true" localSheetId="0" name="_xlnm._FilterDatabase" vbProcedure="false">GENERALKA!$A$1:$J$583</definedName>
    <definedName function="false" hidden="true" localSheetId="2" name="_xlnm._FilterDatabase" vbProcedure="false">'wyniki bielsko'!$A$1:$N$221</definedName>
    <definedName function="false" hidden="false" localSheetId="0" name="Świeradów_processable_all_punktacja_indywidualna" vbProcedure="false">GENERALKA!$A$3:$G$425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<sst xmlns="http://schemas.openxmlformats.org/spreadsheetml/2006/main" count="1693" uniqueCount="781">
  <si>
    <t xml:space="preserve">Kluszkowce</t>
  </si>
  <si>
    <t xml:space="preserve">Świeradów</t>
  </si>
  <si>
    <t xml:space="preserve">Bielsko-Szczyrk</t>
  </si>
  <si>
    <t xml:space="preserve">Srebrna Góra</t>
  </si>
  <si>
    <t xml:space="preserve">Mężczyźni Elita (PRO)</t>
  </si>
  <si>
    <t xml:space="preserve">Nazwisko Imię</t>
  </si>
  <si>
    <t xml:space="preserve">Klub</t>
  </si>
  <si>
    <t xml:space="preserve">Kategoria</t>
  </si>
  <si>
    <t xml:space="preserve">Miejsce</t>
  </si>
  <si>
    <t xml:space="preserve">Punkty</t>
  </si>
  <si>
    <t xml:space="preserve">SUMA</t>
  </si>
  <si>
    <t xml:space="preserve">KWAŚNY Patryk</t>
  </si>
  <si>
    <t xml:space="preserve">TREK BIELSKO RACING</t>
  </si>
  <si>
    <t xml:space="preserve">Men | Elite</t>
  </si>
  <si>
    <t xml:space="preserve">SIDZINA Jakub</t>
  </si>
  <si>
    <t xml:space="preserve">CHARVAT Matej</t>
  </si>
  <si>
    <t xml:space="preserve">CHARVATBROS - BANSHEE - KOLOVARNA</t>
  </si>
  <si>
    <t xml:space="preserve">SZYMCZUK ŁUKASZ</t>
  </si>
  <si>
    <t xml:space="preserve">Poland Collective</t>
  </si>
  <si>
    <t xml:space="preserve">TOPÓR MICHAŁ</t>
  </si>
  <si>
    <t xml:space="preserve">NS Bikes Trezado</t>
  </si>
  <si>
    <t xml:space="preserve">KONSTANTY DAMIAN</t>
  </si>
  <si>
    <t xml:space="preserve">Gravity Revolt</t>
  </si>
  <si>
    <t xml:space="preserve">NĘDZKA Bartłomiej</t>
  </si>
  <si>
    <t xml:space="preserve">KTÓRĘDY NA SOR?</t>
  </si>
  <si>
    <t xml:space="preserve">ZEMBAL Maciej</t>
  </si>
  <si>
    <t xml:space="preserve">WILK Artur</t>
  </si>
  <si>
    <t xml:space="preserve">IZERSKY COLLECTIVE</t>
  </si>
  <si>
    <t xml:space="preserve">WOJNAR Jakub</t>
  </si>
  <si>
    <t xml:space="preserve">AC SPORT LAB (RÓWNICA TRAILS)</t>
  </si>
  <si>
    <t xml:space="preserve">SOWA Dawid</t>
  </si>
  <si>
    <t xml:space="preserve">BOROWSKI Paweł</t>
  </si>
  <si>
    <t xml:space="preserve">ELEFFANTE.PL</t>
  </si>
  <si>
    <t xml:space="preserve">ŁUKASIK SŁAWOMIR</t>
  </si>
  <si>
    <t xml:space="preserve">Canyon CLLCTV Dainese Enturo</t>
  </si>
  <si>
    <t xml:space="preserve">SANDER Wojciech</t>
  </si>
  <si>
    <t xml:space="preserve">SHBIKES</t>
  </si>
  <si>
    <t xml:space="preserve">BOJARSKI Rafał</t>
  </si>
  <si>
    <t xml:space="preserve">PEŁEŃSKI Łukasz</t>
  </si>
  <si>
    <t xml:space="preserve">SZOT Aleksander</t>
  </si>
  <si>
    <t xml:space="preserve">FORCE TEAM ENDURO BIELSKO</t>
  </si>
  <si>
    <t xml:space="preserve">PUDA Krzysztof</t>
  </si>
  <si>
    <t xml:space="preserve">STOCH Mateusz</t>
  </si>
  <si>
    <t xml:space="preserve">SPECIALIZED MTB ACADEMY</t>
  </si>
  <si>
    <t xml:space="preserve">JANIK PIOTR</t>
  </si>
  <si>
    <t xml:space="preserve">PINDEL MACIEK</t>
  </si>
  <si>
    <t xml:space="preserve">Trek Bielsko-Biała</t>
  </si>
  <si>
    <t xml:space="preserve">ZWOLAK Wojtek</t>
  </si>
  <si>
    <t xml:space="preserve">FULLGAS</t>
  </si>
  <si>
    <t xml:space="preserve">WYPYCH Mateusz</t>
  </si>
  <si>
    <t xml:space="preserve">SFABRYKOWANI RACING TEAM</t>
  </si>
  <si>
    <t xml:space="preserve">ODZIOMEK Olaf</t>
  </si>
  <si>
    <t xml:space="preserve">DARTMOOR ENDURO TEAM</t>
  </si>
  <si>
    <t xml:space="preserve">TROJAK Łukasz</t>
  </si>
  <si>
    <t xml:space="preserve">RZESZÓTKO Miłosz</t>
  </si>
  <si>
    <t xml:space="preserve">SUMIONKA Jakub</t>
  </si>
  <si>
    <t xml:space="preserve">AZS PG</t>
  </si>
  <si>
    <t xml:space="preserve">VOJTECH Rousavy</t>
  </si>
  <si>
    <t xml:space="preserve">JC BIKE RACING</t>
  </si>
  <si>
    <t xml:space="preserve">GĄSIENICA JAKUB</t>
  </si>
  <si>
    <t xml:space="preserve">Stowarzyszenie Rowerowe Podhale</t>
  </si>
  <si>
    <t xml:space="preserve">BALTYN Norbert</t>
  </si>
  <si>
    <t xml:space="preserve">ĆWIĘKA Jakub</t>
  </si>
  <si>
    <t xml:space="preserve">ERSTLING Wojciech</t>
  </si>
  <si>
    <t xml:space="preserve">TRIP ENDURO JAWOR</t>
  </si>
  <si>
    <t xml:space="preserve">KOZAK Artur</t>
  </si>
  <si>
    <t xml:space="preserve">POLSKI KLUB MTB</t>
  </si>
  <si>
    <t xml:space="preserve">OCHMANSKI Mariusz</t>
  </si>
  <si>
    <t xml:space="preserve">SKIBA Karol</t>
  </si>
  <si>
    <t xml:space="preserve">BALTYN ADRIAN</t>
  </si>
  <si>
    <t xml:space="preserve">HACZEK ADAM</t>
  </si>
  <si>
    <t xml:space="preserve">ZAWADA Tomasz</t>
  </si>
  <si>
    <t xml:space="preserve">CZERMAK WOJCIECH</t>
  </si>
  <si>
    <t xml:space="preserve">KASPRZYK Paweł</t>
  </si>
  <si>
    <t xml:space="preserve">LUDWISIAK Rafał</t>
  </si>
  <si>
    <t xml:space="preserve">BIKE PLANET</t>
  </si>
  <si>
    <t xml:space="preserve">TARKOWSKI Marcin</t>
  </si>
  <si>
    <t xml:space="preserve">FREAKY RIPPERS</t>
  </si>
  <si>
    <t xml:space="preserve">KACZMARCZYK KRZYSZTOF</t>
  </si>
  <si>
    <t xml:space="preserve">TRIPULA</t>
  </si>
  <si>
    <t xml:space="preserve">OLESIAK Piotr</t>
  </si>
  <si>
    <t xml:space="preserve">ZIELONKA Jakub</t>
  </si>
  <si>
    <t xml:space="preserve">KMIECIK GRZEGORZ</t>
  </si>
  <si>
    <t xml:space="preserve">KURCZAB PIOTR</t>
  </si>
  <si>
    <t xml:space="preserve">SKIBIŃSKI Grzegorz</t>
  </si>
  <si>
    <t xml:space="preserve">WYPOŻYCZALNIA RSPORT</t>
  </si>
  <si>
    <t xml:space="preserve">ZIARNO Michał</t>
  </si>
  <si>
    <t xml:space="preserve">TESARCZYK Jakub</t>
  </si>
  <si>
    <t xml:space="preserve">STOWARZYSZENIE ROWEROWE PODHALE</t>
  </si>
  <si>
    <t xml:space="preserve">BEM Grzegorz</t>
  </si>
  <si>
    <t xml:space="preserve">MUSIOŁ Mateusz</t>
  </si>
  <si>
    <t xml:space="preserve">BOJDA MACIEK</t>
  </si>
  <si>
    <t xml:space="preserve">High Five Crew</t>
  </si>
  <si>
    <t xml:space="preserve">TEODORCZYK Kacper</t>
  </si>
  <si>
    <t xml:space="preserve">MAZIARZ Marcin</t>
  </si>
  <si>
    <t xml:space="preserve">WIKTOR LEWANDOWSKI</t>
  </si>
  <si>
    <t xml:space="preserve">WISEŁKA Sebastian</t>
  </si>
  <si>
    <t xml:space="preserve">CHMIELEWSKI Oleg</t>
  </si>
  <si>
    <t xml:space="preserve">FMD TORUŃ / MX LIPNO</t>
  </si>
  <si>
    <t xml:space="preserve">HARĘCKI Robert</t>
  </si>
  <si>
    <t xml:space="preserve">DLP</t>
  </si>
  <si>
    <t xml:space="preserve">JANIK Szymon</t>
  </si>
  <si>
    <t xml:space="preserve">BIKEBOARD</t>
  </si>
  <si>
    <t xml:space="preserve">REGULSKI JAKUB</t>
  </si>
  <si>
    <t xml:space="preserve">POROCHNIAK KONRAD</t>
  </si>
  <si>
    <t xml:space="preserve">Biker House Kraków</t>
  </si>
  <si>
    <t xml:space="preserve">MARTIN Balous</t>
  </si>
  <si>
    <t xml:space="preserve">HYNEK JAN</t>
  </si>
  <si>
    <t xml:space="preserve">Pells Bicycles</t>
  </si>
  <si>
    <t xml:space="preserve">HABRAT Sebastian</t>
  </si>
  <si>
    <t xml:space="preserve">KRAJEWSKI Piotr</t>
  </si>
  <si>
    <t xml:space="preserve">CICHONSKI MACIEJ</t>
  </si>
  <si>
    <t xml:space="preserve">BARTHOLOME Benjamin</t>
  </si>
  <si>
    <t xml:space="preserve">FERFECKI DOMINIK</t>
  </si>
  <si>
    <t xml:space="preserve">SALIS MATEUSZ</t>
  </si>
  <si>
    <t xml:space="preserve">TOKARCZYK KONRAD</t>
  </si>
  <si>
    <t xml:space="preserve">Force Team Enduro Bielsko</t>
  </si>
  <si>
    <t xml:space="preserve">SAZANOWICZ Adam</t>
  </si>
  <si>
    <t xml:space="preserve">SZEWCZUK Mateusz</t>
  </si>
  <si>
    <t xml:space="preserve">FULL GAS</t>
  </si>
  <si>
    <t xml:space="preserve">LULIS Konrad</t>
  </si>
  <si>
    <t xml:space="preserve">WIRUJĄCE PEDAŁY</t>
  </si>
  <si>
    <t xml:space="preserve">PATRYK WOŁOWIEC</t>
  </si>
  <si>
    <t xml:space="preserve">Wół Serwis team</t>
  </si>
  <si>
    <t xml:space="preserve">GRZYWACZ MACIEJ</t>
  </si>
  <si>
    <t xml:space="preserve">DURAJ Mateusz</t>
  </si>
  <si>
    <t xml:space="preserve">REMIK BIKE</t>
  </si>
  <si>
    <t xml:space="preserve">GDOWSKI Łukasz</t>
  </si>
  <si>
    <t xml:space="preserve">SZEWCZYK ADRIAN</t>
  </si>
  <si>
    <t xml:space="preserve">Janusze Enduro</t>
  </si>
  <si>
    <t xml:space="preserve">CECOT Rafał</t>
  </si>
  <si>
    <t xml:space="preserve">IGRAS Dawid</t>
  </si>
  <si>
    <t xml:space="preserve">SŁONINA Rafał</t>
  </si>
  <si>
    <t xml:space="preserve">STARUS ŁUKASZ</t>
  </si>
  <si>
    <t xml:space="preserve">Rockets Crew</t>
  </si>
  <si>
    <t xml:space="preserve">BUKOWIEC MARCIN</t>
  </si>
  <si>
    <t xml:space="preserve">SICHELSKI JAKUB</t>
  </si>
  <si>
    <t xml:space="preserve">BIERNACIK Oskar</t>
  </si>
  <si>
    <t xml:space="preserve">TWARDYGROSZ Michał</t>
  </si>
  <si>
    <t xml:space="preserve">WOŹNICKI JASIEK</t>
  </si>
  <si>
    <t xml:space="preserve">Eleffante.pl</t>
  </si>
  <si>
    <t xml:space="preserve">MATOUŠEK Matěj</t>
  </si>
  <si>
    <t xml:space="preserve">GARY TANCHAK</t>
  </si>
  <si>
    <t xml:space="preserve">KOLASA Szymon</t>
  </si>
  <si>
    <t xml:space="preserve">MARGOLIS ALEKSANDER</t>
  </si>
  <si>
    <t xml:space="preserve">Kross Staff Team</t>
  </si>
  <si>
    <t xml:space="preserve">WITEK Michał</t>
  </si>
  <si>
    <t xml:space="preserve">STEFANIUK Marcin</t>
  </si>
  <si>
    <t xml:space="preserve">HAŃDEREK WOJCIECH</t>
  </si>
  <si>
    <t xml:space="preserve">2B Enduro Team</t>
  </si>
  <si>
    <t xml:space="preserve">MUCHA Arkadiusz</t>
  </si>
  <si>
    <t xml:space="preserve">FIL Radosław</t>
  </si>
  <si>
    <t xml:space="preserve">HOBOCZAKI</t>
  </si>
  <si>
    <t xml:space="preserve">OSMAŁEK ALEKSANDER</t>
  </si>
  <si>
    <t xml:space="preserve">Jakie życie taki rap!</t>
  </si>
  <si>
    <t xml:space="preserve">TYZO Paweł</t>
  </si>
  <si>
    <t xml:space="preserve">BAL ARTUR</t>
  </si>
  <si>
    <t xml:space="preserve">MOTYKA Maciej</t>
  </si>
  <si>
    <t xml:space="preserve">KOŁODZIEJCZYK Jacek</t>
  </si>
  <si>
    <t xml:space="preserve">BUDDIES!</t>
  </si>
  <si>
    <t xml:space="preserve">SAWICKI MICHAŁ</t>
  </si>
  <si>
    <t xml:space="preserve">JOŃCZYK Marcin</t>
  </si>
  <si>
    <t xml:space="preserve">PIĘTY NISKO</t>
  </si>
  <si>
    <t xml:space="preserve">CHALASTRA Łukasz</t>
  </si>
  <si>
    <t xml:space="preserve">SCHEMMEL Rico</t>
  </si>
  <si>
    <t xml:space="preserve">KARGUL GRZEGORZ</t>
  </si>
  <si>
    <t xml:space="preserve">Karguii race Wear Division</t>
  </si>
  <si>
    <t xml:space="preserve">LOTEK Robert</t>
  </si>
  <si>
    <t xml:space="preserve">ENDURO BESSSPINY</t>
  </si>
  <si>
    <t xml:space="preserve">KOTERBA JAKUB</t>
  </si>
  <si>
    <t xml:space="preserve">DZIĘCIOŁOWSKI Grzegorz</t>
  </si>
  <si>
    <t xml:space="preserve">SHOXBUSTERS RACING TEAM</t>
  </si>
  <si>
    <t xml:space="preserve">ACHILLES DROZDEK Rafał Jędrzej</t>
  </si>
  <si>
    <t xml:space="preserve">WROCŁAWSKI KLUB TERMOMIXA I MIŁOŚNIKÓW SHANTARAM</t>
  </si>
  <si>
    <t xml:space="preserve">KOCHANSKI Szymon</t>
  </si>
  <si>
    <t xml:space="preserve">NAWLATYNA Mikolaj</t>
  </si>
  <si>
    <t xml:space="preserve">PAWŁOWSKI Wojciech</t>
  </si>
  <si>
    <t xml:space="preserve">GAŁKA RAFAŁ</t>
  </si>
  <si>
    <t xml:space="preserve">INCYCLING</t>
  </si>
  <si>
    <t xml:space="preserve">POLACZUK Edward</t>
  </si>
  <si>
    <t xml:space="preserve">KEBAB JERUSALEM GDAŃSK</t>
  </si>
  <si>
    <t xml:space="preserve">SZACHOWSKI MATEUSZ</t>
  </si>
  <si>
    <t xml:space="preserve">Dirt it more</t>
  </si>
  <si>
    <t xml:space="preserve">HEJNIAK Artur</t>
  </si>
  <si>
    <t xml:space="preserve">CHROBAK SEBASTIAN</t>
  </si>
  <si>
    <t xml:space="preserve">OCHAB Michał</t>
  </si>
  <si>
    <t xml:space="preserve">PIEPRZAK JAN</t>
  </si>
  <si>
    <t xml:space="preserve">JP Team</t>
  </si>
  <si>
    <t xml:space="preserve">SIKORSKI Michał</t>
  </si>
  <si>
    <t xml:space="preserve">ZABAWA FILIP</t>
  </si>
  <si>
    <t xml:space="preserve">ŁUDZIK Szymon</t>
  </si>
  <si>
    <t xml:space="preserve">321 LUFA</t>
  </si>
  <si>
    <t xml:space="preserve">SROKA Kamil</t>
  </si>
  <si>
    <t xml:space="preserve">MALEC DAMIAN</t>
  </si>
  <si>
    <t xml:space="preserve">PTU-szewo</t>
  </si>
  <si>
    <t xml:space="preserve">MAMALA MATEUSZ</t>
  </si>
  <si>
    <t xml:space="preserve">Koło Południa</t>
  </si>
  <si>
    <t xml:space="preserve">NIAZ Kamil</t>
  </si>
  <si>
    <t xml:space="preserve">JASKUŁA MATEUSZ</t>
  </si>
  <si>
    <t xml:space="preserve">GRITNER Jakub</t>
  </si>
  <si>
    <t xml:space="preserve">KULASEK MATEUSZ</t>
  </si>
  <si>
    <t xml:space="preserve">POZNAŃSKI Krzysztof</t>
  </si>
  <si>
    <t xml:space="preserve">DZIADURO</t>
  </si>
  <si>
    <t xml:space="preserve">KOSTERA Marcin</t>
  </si>
  <si>
    <t xml:space="preserve">MĘŻYŃSKI JAKUB</t>
  </si>
  <si>
    <t xml:space="preserve">MARKEFKA SERGIUSZ</t>
  </si>
  <si>
    <t xml:space="preserve">BRYNKUS PIOTR</t>
  </si>
  <si>
    <t xml:space="preserve">Spica Solutions</t>
  </si>
  <si>
    <t xml:space="preserve">KUCHAREK Kacper</t>
  </si>
  <si>
    <t xml:space="preserve">ENDURO SMOLICE</t>
  </si>
  <si>
    <t xml:space="preserve">PTAK MATEUSZ</t>
  </si>
  <si>
    <t xml:space="preserve">LUBAWSKI Dawid</t>
  </si>
  <si>
    <t xml:space="preserve">FELIŃSKI MATEUSZ</t>
  </si>
  <si>
    <t xml:space="preserve">KUCA Jakub</t>
  </si>
  <si>
    <t xml:space="preserve">KUSTRA BARTOSZ</t>
  </si>
  <si>
    <t xml:space="preserve">SlothRiders</t>
  </si>
  <si>
    <t xml:space="preserve">SZOHNER Norbert</t>
  </si>
  <si>
    <t xml:space="preserve">GABZDYL GABRIEL</t>
  </si>
  <si>
    <t xml:space="preserve">INGIELEWICZ MICHAŁ</t>
  </si>
  <si>
    <t xml:space="preserve">ProPain Killers</t>
  </si>
  <si>
    <t xml:space="preserve">CHODARA PATRYK</t>
  </si>
  <si>
    <t xml:space="preserve">KRASOŃ Mateusz</t>
  </si>
  <si>
    <t xml:space="preserve">THE NORTH</t>
  </si>
  <si>
    <t xml:space="preserve">WÓJCIK PATRYK</t>
  </si>
  <si>
    <t xml:space="preserve">PRUSAK Jakub</t>
  </si>
  <si>
    <t xml:space="preserve">KONIOR RADOSŁAW</t>
  </si>
  <si>
    <t xml:space="preserve">RATAJCZYK Krzysztof</t>
  </si>
  <si>
    <t xml:space="preserve">LELITO Bartosz</t>
  </si>
  <si>
    <t xml:space="preserve">GRACZ Jan</t>
  </si>
  <si>
    <t xml:space="preserve">DZIADOSZ Kamil</t>
  </si>
  <si>
    <t xml:space="preserve">AUGUSTYNOWICZ Wojtek</t>
  </si>
  <si>
    <t xml:space="preserve">PRAŻMOWSKI Paweł</t>
  </si>
  <si>
    <t xml:space="preserve">WUJKOWSKI Arkadiusz</t>
  </si>
  <si>
    <t xml:space="preserve">SPIE SPORT TEAM</t>
  </si>
  <si>
    <t xml:space="preserve">TORZYŃSKI Jakub</t>
  </si>
  <si>
    <t xml:space="preserve">KEBAB SQUAD</t>
  </si>
  <si>
    <t xml:space="preserve">SZOT Piotr</t>
  </si>
  <si>
    <t xml:space="preserve">GADALIŃSKI FILIP</t>
  </si>
  <si>
    <t xml:space="preserve"> </t>
  </si>
  <si>
    <t xml:space="preserve">Mężczyźni Masters I</t>
  </si>
  <si>
    <t xml:space="preserve">RECZEK Paweł</t>
  </si>
  <si>
    <t xml:space="preserve">ESKIMOO RACING TEAM</t>
  </si>
  <si>
    <t xml:space="preserve">Men | Masters I</t>
  </si>
  <si>
    <t xml:space="preserve">PIETRZAK DAWID</t>
  </si>
  <si>
    <t xml:space="preserve">Eskimoo Racing Team</t>
  </si>
  <si>
    <t xml:space="preserve">PŁONKA Mateusz</t>
  </si>
  <si>
    <t xml:space="preserve">SEKUT Krzysztof</t>
  </si>
  <si>
    <t xml:space="preserve">SZMATA BEZ TEAMU</t>
  </si>
  <si>
    <t xml:space="preserve">ŽILÁK František</t>
  </si>
  <si>
    <t xml:space="preserve">BIKEACTION.CZ-ROCKY MOUNTAIN TEAM</t>
  </si>
  <si>
    <t xml:space="preserve">KILIŃSKI Jan</t>
  </si>
  <si>
    <t xml:space="preserve">DIRT IT MORE</t>
  </si>
  <si>
    <t xml:space="preserve">MAKARA JERZY</t>
  </si>
  <si>
    <t xml:space="preserve">PIECHULSKI Szymon</t>
  </si>
  <si>
    <t xml:space="preserve">JODKO MACIEJ</t>
  </si>
  <si>
    <t xml:space="preserve">Specialized MTB Academy</t>
  </si>
  <si>
    <t xml:space="preserve">MAKOWSKI Michał</t>
  </si>
  <si>
    <t xml:space="preserve">DOBECKI Michał</t>
  </si>
  <si>
    <t xml:space="preserve">VANER Jan</t>
  </si>
  <si>
    <t xml:space="preserve">TREK KUR ENDURO</t>
  </si>
  <si>
    <t xml:space="preserve">FÖRSTER ERIC</t>
  </si>
  <si>
    <t xml:space="preserve">WIECHEĆ Artur</t>
  </si>
  <si>
    <t xml:space="preserve">SZWED Bartosz</t>
  </si>
  <si>
    <t xml:space="preserve">ROWEROWA STACJA</t>
  </si>
  <si>
    <t xml:space="preserve">WIECZORKIEWICZ Aleksander</t>
  </si>
  <si>
    <t xml:space="preserve">#KELOWIECZORKIEWICZ</t>
  </si>
  <si>
    <t xml:space="preserve">KULHAVÝ RADEK</t>
  </si>
  <si>
    <t xml:space="preserve">ZAPART JAKUB</t>
  </si>
  <si>
    <t xml:space="preserve">RAISE50</t>
  </si>
  <si>
    <t xml:space="preserve">TRZCIŃSKI KAROL</t>
  </si>
  <si>
    <t xml:space="preserve">KOTARBA PATRYK</t>
  </si>
  <si>
    <t xml:space="preserve">MAŚLANKA Grzegorz</t>
  </si>
  <si>
    <t xml:space="preserve">MSPORT WILDRIDERS</t>
  </si>
  <si>
    <t xml:space="preserve">PIELA WALDEMAR</t>
  </si>
  <si>
    <t xml:space="preserve">WOJTOWICZ Maciej</t>
  </si>
  <si>
    <t xml:space="preserve">2B ENDURO TEAM</t>
  </si>
  <si>
    <t xml:space="preserve">MACIEJEWSKI Grzegorz</t>
  </si>
  <si>
    <t xml:space="preserve">PRESTO SPORT</t>
  </si>
  <si>
    <t xml:space="preserve">WIECZOREK Łukasz</t>
  </si>
  <si>
    <t xml:space="preserve">POWER-BIKES.PL</t>
  </si>
  <si>
    <t xml:space="preserve">MALINOWSKI Mateusz</t>
  </si>
  <si>
    <t xml:space="preserve">MAŁY ADRIAN</t>
  </si>
  <si>
    <t xml:space="preserve">SZYLLER Wojciech</t>
  </si>
  <si>
    <t xml:space="preserve">JAKIELASZEK Jeremiasz</t>
  </si>
  <si>
    <t xml:space="preserve">FLOW N ROLL</t>
  </si>
  <si>
    <t xml:space="preserve">PAŁKA MARCIN</t>
  </si>
  <si>
    <t xml:space="preserve">ZWOLAK Tomek</t>
  </si>
  <si>
    <t xml:space="preserve">GROTO</t>
  </si>
  <si>
    <t xml:space="preserve">FRONTCZAK Jakub</t>
  </si>
  <si>
    <t xml:space="preserve">OLSZÓWKA Michał</t>
  </si>
  <si>
    <t xml:space="preserve">TREK BIELSKO-BIAŁA</t>
  </si>
  <si>
    <t xml:space="preserve">WILK ŁUKASZ</t>
  </si>
  <si>
    <t xml:space="preserve">OTTO Martin</t>
  </si>
  <si>
    <t xml:space="preserve">PROPHEUS RACING TEAM</t>
  </si>
  <si>
    <t xml:space="preserve">BURY Łukasz</t>
  </si>
  <si>
    <t xml:space="preserve">FREERIDE ŚWIDNICA</t>
  </si>
  <si>
    <t xml:space="preserve">GRADEK LUKASZ</t>
  </si>
  <si>
    <t xml:space="preserve">PAZITNY Mirek</t>
  </si>
  <si>
    <t xml:space="preserve">NORTHCZECHRIDERS</t>
  </si>
  <si>
    <t xml:space="preserve">KOZIOŁEK RAFAŁ</t>
  </si>
  <si>
    <t xml:space="preserve">WICHA TOMASZ</t>
  </si>
  <si>
    <t xml:space="preserve">KOSIŃSKI PIOTR</t>
  </si>
  <si>
    <t xml:space="preserve">ZAWADZKI MARCIN</t>
  </si>
  <si>
    <t xml:space="preserve">Kazoora</t>
  </si>
  <si>
    <t xml:space="preserve">WYSOCKI Wiktor</t>
  </si>
  <si>
    <t xml:space="preserve">KORPACKI PAWEŁ</t>
  </si>
  <si>
    <t xml:space="preserve">CHARVAT Simon</t>
  </si>
  <si>
    <t xml:space="preserve">CHARVATBROS - BANSHEE BIKES - KOLOVARNA</t>
  </si>
  <si>
    <t xml:space="preserve">SAWERA Piotr</t>
  </si>
  <si>
    <t xml:space="preserve">SZWARC WOJCIECH</t>
  </si>
  <si>
    <t xml:space="preserve">ŻUREK DOMINIK</t>
  </si>
  <si>
    <t xml:space="preserve">Krakowskie Single</t>
  </si>
  <si>
    <t xml:space="preserve">DZIECHCIARZ TOMEK</t>
  </si>
  <si>
    <t xml:space="preserve">Flow'N'Roll</t>
  </si>
  <si>
    <t xml:space="preserve">SZUMERA Piotr</t>
  </si>
  <si>
    <t xml:space="preserve">HRENIAK Andrzej</t>
  </si>
  <si>
    <t xml:space="preserve">POWROŹNIK PAWEŁ</t>
  </si>
  <si>
    <t xml:space="preserve">Pascuello Team</t>
  </si>
  <si>
    <t xml:space="preserve">PETR Reznicek</t>
  </si>
  <si>
    <t xml:space="preserve">Krupa Wojciech</t>
  </si>
  <si>
    <t xml:space="preserve">BACHTA Piotr</t>
  </si>
  <si>
    <t xml:space="preserve">FLOW \' N \' ROLL</t>
  </si>
  <si>
    <t xml:space="preserve">KOT TOMASZ</t>
  </si>
  <si>
    <t xml:space="preserve">AC Sport Lab (Równica Trails)</t>
  </si>
  <si>
    <t xml:space="preserve">GRENDA Michał</t>
  </si>
  <si>
    <t xml:space="preserve">GŁOWACKI ŁUKASZ</t>
  </si>
  <si>
    <t xml:space="preserve">ORZEŁ Arkadiusz</t>
  </si>
  <si>
    <t xml:space="preserve">OFFROADMAX.PL</t>
  </si>
  <si>
    <t xml:space="preserve">KULPA AREK</t>
  </si>
  <si>
    <t xml:space="preserve">KSIĄŻEK Daniel</t>
  </si>
  <si>
    <t xml:space="preserve">GOODSPORT</t>
  </si>
  <si>
    <t xml:space="preserve">NOSKOWICZ MATEUSZ</t>
  </si>
  <si>
    <t xml:space="preserve">KOŁOCZEK Adam</t>
  </si>
  <si>
    <t xml:space="preserve">GAŃCZARCZYK Michał</t>
  </si>
  <si>
    <t xml:space="preserve">VENTOLIN ENDURO TEAM</t>
  </si>
  <si>
    <t xml:space="preserve">SCHEFFLER Marcin</t>
  </si>
  <si>
    <t xml:space="preserve">DZIEDZIC MILAN</t>
  </si>
  <si>
    <t xml:space="preserve">KAPŁANIAK Tomasz</t>
  </si>
  <si>
    <t xml:space="preserve">OPARSKI BARTOSZ</t>
  </si>
  <si>
    <t xml:space="preserve">SZACHNOWSKI Radoslaw</t>
  </si>
  <si>
    <t xml:space="preserve">ADAMSKI Jacek</t>
  </si>
  <si>
    <t xml:space="preserve">SVATOŠ Václav</t>
  </si>
  <si>
    <t xml:space="preserve">TJ SOKOL HOLÉ VRCHY</t>
  </si>
  <si>
    <t xml:space="preserve">KOTLIŃSKI KRZYSZTOF</t>
  </si>
  <si>
    <t xml:space="preserve">OGORZAŁEK Krzysztof</t>
  </si>
  <si>
    <t xml:space="preserve">KMIEĆ Jarosław</t>
  </si>
  <si>
    <t xml:space="preserve">ANISZKIEWICZ ŁUKASZ</t>
  </si>
  <si>
    <t xml:space="preserve">TARNOWSKI GRZEGORZ</t>
  </si>
  <si>
    <t xml:space="preserve">KRÓL Aleksander</t>
  </si>
  <si>
    <t xml:space="preserve">TWOJA STARA STARTUJE W TRIATLONIE</t>
  </si>
  <si>
    <t xml:space="preserve">NOWAK Marcin</t>
  </si>
  <si>
    <t xml:space="preserve">BUJEWICZ MACIEJ</t>
  </si>
  <si>
    <t xml:space="preserve">WALCZAK Wojciech</t>
  </si>
  <si>
    <t xml:space="preserve">ŚNIECIŃSKI KAMIL</t>
  </si>
  <si>
    <t xml:space="preserve">SAŁAPA Grzegorz</t>
  </si>
  <si>
    <t xml:space="preserve">KUDLAK MARCIN</t>
  </si>
  <si>
    <t xml:space="preserve">SZYMANOWICZ Sebastian</t>
  </si>
  <si>
    <t xml:space="preserve">BIKEPLANET</t>
  </si>
  <si>
    <t xml:space="preserve">NOWAK MACIEJ</t>
  </si>
  <si>
    <t xml:space="preserve">PIECHOTA Łukasz</t>
  </si>
  <si>
    <t xml:space="preserve">PILCH MIŁOSZ</t>
  </si>
  <si>
    <t xml:space="preserve">DUDZIK Wojciech</t>
  </si>
  <si>
    <t xml:space="preserve">WALCZYK MARCIN</t>
  </si>
  <si>
    <t xml:space="preserve">ANISZKIEWICZ Łukasz</t>
  </si>
  <si>
    <t xml:space="preserve">TOMCZAK KAROL</t>
  </si>
  <si>
    <t xml:space="preserve">STĘPNIAK Artur</t>
  </si>
  <si>
    <t xml:space="preserve">KUSIAK PATRYK</t>
  </si>
  <si>
    <t xml:space="preserve">ADAMOWSKI Marcin</t>
  </si>
  <si>
    <t xml:space="preserve">KŁOS KRZYSZTOF</t>
  </si>
  <si>
    <t xml:space="preserve">ŁABUŚ Jakub</t>
  </si>
  <si>
    <t xml:space="preserve">BARTCZAK Piotr</t>
  </si>
  <si>
    <t xml:space="preserve">SCHMACH Leszek</t>
  </si>
  <si>
    <t xml:space="preserve">SCHOENER Łukasz</t>
  </si>
  <si>
    <t xml:space="preserve">POGROMCY SINGLTRAKÓW</t>
  </si>
  <si>
    <t xml:space="preserve">KOMOROWSKI Kamil</t>
  </si>
  <si>
    <t xml:space="preserve">ZIOMEK Jacek</t>
  </si>
  <si>
    <t xml:space="preserve">DASZKIEWICZ Michał</t>
  </si>
  <si>
    <t xml:space="preserve">KNURSWINY</t>
  </si>
  <si>
    <t xml:space="preserve">TOMCZAK Karol</t>
  </si>
  <si>
    <t xml:space="preserve">WOLAŃSKI Robert</t>
  </si>
  <si>
    <t xml:space="preserve">KOKO MARCIN</t>
  </si>
  <si>
    <t xml:space="preserve">SMARDZ Bart</t>
  </si>
  <si>
    <t xml:space="preserve">CZACHOWSKI Marcin</t>
  </si>
  <si>
    <t xml:space="preserve">PTASIŃSKI Maciej</t>
  </si>
  <si>
    <t xml:space="preserve">K.O. TEAM MTB KROSNO ODRZAŃSKIE</t>
  </si>
  <si>
    <t xml:space="preserve">KUJAWA Damian</t>
  </si>
  <si>
    <t xml:space="preserve">POGROMCY</t>
  </si>
  <si>
    <t xml:space="preserve">STĘPNIAK Tomasz</t>
  </si>
  <si>
    <t xml:space="preserve">SOUKUP Tomas</t>
  </si>
  <si>
    <t xml:space="preserve">WARZOSZCZAK Piotr</t>
  </si>
  <si>
    <t xml:space="preserve">PACIOREK Paweł</t>
  </si>
  <si>
    <t xml:space="preserve">PAWDURO</t>
  </si>
  <si>
    <t xml:space="preserve">Mężczyźni Masters II</t>
  </si>
  <si>
    <t xml:space="preserve">RECZEK Piotr</t>
  </si>
  <si>
    <t xml:space="preserve">Men | Masters II</t>
  </si>
  <si>
    <t xml:space="preserve">KWAŚNY Roman</t>
  </si>
  <si>
    <t xml:space="preserve">OGONOWSKI Sebastian</t>
  </si>
  <si>
    <t xml:space="preserve">BOROWIEC Józef</t>
  </si>
  <si>
    <t xml:space="preserve">KĘDZIOR Paweł</t>
  </si>
  <si>
    <t xml:space="preserve">PUDA Dariusz</t>
  </si>
  <si>
    <t xml:space="preserve">Worsanduroteam</t>
  </si>
  <si>
    <t xml:space="preserve">KSIĄŻEK Marcin</t>
  </si>
  <si>
    <t xml:space="preserve">NOWACKI Dariusz</t>
  </si>
  <si>
    <t xml:space="preserve">WOLVES ENDURO TEAM</t>
  </si>
  <si>
    <t xml:space="preserve">SZCZEPUCH Rafał</t>
  </si>
  <si>
    <t xml:space="preserve">QUEST TEAM</t>
  </si>
  <si>
    <t xml:space="preserve">KRYWULT SEBASTIAN</t>
  </si>
  <si>
    <t xml:space="preserve">OLSZEWSKI RAFAŁ</t>
  </si>
  <si>
    <t xml:space="preserve">KONIUSZEWSKI Wojtek</t>
  </si>
  <si>
    <t xml:space="preserve">TOTALBIKES</t>
  </si>
  <si>
    <t xml:space="preserve">HEFCZYC Tomasz</t>
  </si>
  <si>
    <t xml:space="preserve">KLIMCZAK Michał</t>
  </si>
  <si>
    <t xml:space="preserve">STARZY LUDZIE</t>
  </si>
  <si>
    <t xml:space="preserve">GAC Dariusz</t>
  </si>
  <si>
    <t xml:space="preserve">DOMAŃSKI PIOTR</t>
  </si>
  <si>
    <t xml:space="preserve">PAWLAK Krzysztof</t>
  </si>
  <si>
    <t xml:space="preserve">DT4YOU MTB TEAM</t>
  </si>
  <si>
    <t xml:space="preserve">KAPUSTA ARTUR</t>
  </si>
  <si>
    <t xml:space="preserve">RAUER ŁUKASZ</t>
  </si>
  <si>
    <t xml:space="preserve">KĘDRACKI Miłosz</t>
  </si>
  <si>
    <t xml:space="preserve">WYPIÓR RAFAŁ</t>
  </si>
  <si>
    <t xml:space="preserve">SOWA Dominik</t>
  </si>
  <si>
    <t xml:space="preserve">SZCZEPAŃSKI MAREK</t>
  </si>
  <si>
    <t xml:space="preserve">FRACZEK Krzysztof</t>
  </si>
  <si>
    <t xml:space="preserve">Mężczyźni U21</t>
  </si>
  <si>
    <t xml:space="preserve">KRYWULT Igor</t>
  </si>
  <si>
    <t xml:space="preserve">Men | U21</t>
  </si>
  <si>
    <t xml:space="preserve">SZEWCZUK Jerzy</t>
  </si>
  <si>
    <t xml:space="preserve">BARTOSZEK DOMINIK</t>
  </si>
  <si>
    <t xml:space="preserve">RYTWIŃSKI Sebastian</t>
  </si>
  <si>
    <t xml:space="preserve">TYBURSKI Paweł</t>
  </si>
  <si>
    <t xml:space="preserve">SOJKA Adam</t>
  </si>
  <si>
    <t xml:space="preserve">DWORAK Aleksander</t>
  </si>
  <si>
    <t xml:space="preserve">7R ROWMIX TEAM P/B 72D</t>
  </si>
  <si>
    <t xml:space="preserve">BŁAŻOWSKI Tomasz</t>
  </si>
  <si>
    <t xml:space="preserve">PIVNICKA Jaub</t>
  </si>
  <si>
    <t xml:space="preserve">BIKESTRIKE.CZ</t>
  </si>
  <si>
    <t xml:space="preserve">SZAŁAŚNY Kamil</t>
  </si>
  <si>
    <t xml:space="preserve">MAXA Adam</t>
  </si>
  <si>
    <t xml:space="preserve">PTBSHOP.CZ</t>
  </si>
  <si>
    <t xml:space="preserve">RANOSZ WOJTEK</t>
  </si>
  <si>
    <t xml:space="preserve">Antidote Gravity Revolt</t>
  </si>
  <si>
    <t xml:space="preserve">ADAMCZYK Wojtek</t>
  </si>
  <si>
    <t xml:space="preserve">WAWRZYŃCZYK Paweł</t>
  </si>
  <si>
    <t xml:space="preserve">WARSZAWSKI KLUB KOLARSKI</t>
  </si>
  <si>
    <t xml:space="preserve">MUSIALIK Wiktor</t>
  </si>
  <si>
    <t xml:space="preserve">EROWERY.PL</t>
  </si>
  <si>
    <t xml:space="preserve">BUCKI Bartosz</t>
  </si>
  <si>
    <t xml:space="preserve">PÁVEK Matyáš</t>
  </si>
  <si>
    <t xml:space="preserve">CYKLOLOGY SHRED LAB</t>
  </si>
  <si>
    <t xml:space="preserve">MICKIEWICZ Grzegorz</t>
  </si>
  <si>
    <t xml:space="preserve">TRZCIŃSKI TYMON</t>
  </si>
  <si>
    <t xml:space="preserve">PRZYBYŁOWICZ SZYMON</t>
  </si>
  <si>
    <t xml:space="preserve">Thunderacingteam</t>
  </si>
  <si>
    <t xml:space="preserve">TOBOŁA Adrian</t>
  </si>
  <si>
    <t xml:space="preserve">ANTIDOTE GRAVITY REVOLT</t>
  </si>
  <si>
    <t xml:space="preserve">LATOSZEK FILIP</t>
  </si>
  <si>
    <t xml:space="preserve">La Powsin</t>
  </si>
  <si>
    <t xml:space="preserve">PAJĄK Jan</t>
  </si>
  <si>
    <t xml:space="preserve">AREK BIKE CENTER ABC</t>
  </si>
  <si>
    <t xml:space="preserve">CIESLA David</t>
  </si>
  <si>
    <t xml:space="preserve">KURZEJA Wiktor</t>
  </si>
  <si>
    <t xml:space="preserve">CZECHOWSKI MAREK</t>
  </si>
  <si>
    <t xml:space="preserve">MARUSZCZAK Jakub</t>
  </si>
  <si>
    <t xml:space="preserve">CZARNIK KOSMA</t>
  </si>
  <si>
    <t xml:space="preserve">JURKOWSKI WIKTOR</t>
  </si>
  <si>
    <t xml:space="preserve">HALSKI Robert</t>
  </si>
  <si>
    <t xml:space="preserve">GAWRONEK MIKOŁAJ</t>
  </si>
  <si>
    <t xml:space="preserve">SIUDA Adam</t>
  </si>
  <si>
    <t xml:space="preserve">BIKE BUILDERS</t>
  </si>
  <si>
    <t xml:space="preserve">MATUSZCZAK KACPER</t>
  </si>
  <si>
    <t xml:space="preserve">MICHNIAK MATEUSZ</t>
  </si>
  <si>
    <t xml:space="preserve">GRUCA MICHAŁ</t>
  </si>
  <si>
    <t xml:space="preserve">MUSIAŁ Tomasz</t>
  </si>
  <si>
    <t xml:space="preserve">BEDNARZ KRZYSZTOF</t>
  </si>
  <si>
    <t xml:space="preserve">Bike Builders</t>
  </si>
  <si>
    <t xml:space="preserve">SZYDEŁKO Jan</t>
  </si>
  <si>
    <t xml:space="preserve">ROBAK OLIWIER</t>
  </si>
  <si>
    <t xml:space="preserve">WOŹNY Stanisław</t>
  </si>
  <si>
    <t xml:space="preserve">HAŁADYNA HUBERT</t>
  </si>
  <si>
    <t xml:space="preserve">Baciarka</t>
  </si>
  <si>
    <t xml:space="preserve">BIAŁOŻYT JORDAN</t>
  </si>
  <si>
    <t xml:space="preserve">SIWEK PRZEMEK</t>
  </si>
  <si>
    <t xml:space="preserve">PIERCHAŁA Tomasz</t>
  </si>
  <si>
    <t xml:space="preserve">ŻOŁĘDOWSKI Miłosz</t>
  </si>
  <si>
    <t xml:space="preserve">TOPORKIEWICZ JAKUB</t>
  </si>
  <si>
    <t xml:space="preserve">MAŁEK Michał</t>
  </si>
  <si>
    <t xml:space="preserve">SZCZEPAŃSKI WOJCIECH</t>
  </si>
  <si>
    <t xml:space="preserve">SZETLAK Mikołaj</t>
  </si>
  <si>
    <t xml:space="preserve">MAZUR Sebastian</t>
  </si>
  <si>
    <t xml:space="preserve">4FUN TEAM</t>
  </si>
  <si>
    <t xml:space="preserve">KACPRZAK PIOTR</t>
  </si>
  <si>
    <t xml:space="preserve">DRĄŻEK Filip</t>
  </si>
  <si>
    <t xml:space="preserve">FORMELA Maksymilian</t>
  </si>
  <si>
    <t xml:space="preserve">PÁVEK Lukáš</t>
  </si>
  <si>
    <t xml:space="preserve">BEKO RACING TEAM</t>
  </si>
  <si>
    <t xml:space="preserve">CZARNIK NIKODEM</t>
  </si>
  <si>
    <t xml:space="preserve">STOMA Roman</t>
  </si>
  <si>
    <t xml:space="preserve">LIPCZYŃSKI Mateusz</t>
  </si>
  <si>
    <t xml:space="preserve">KOPEĆ WOJCIECH</t>
  </si>
  <si>
    <t xml:space="preserve">CELMER TYMOTEUSZ</t>
  </si>
  <si>
    <t xml:space="preserve">ŚLIWA Daniel</t>
  </si>
  <si>
    <t xml:space="preserve">BORKOWSKI JAKUB</t>
  </si>
  <si>
    <t xml:space="preserve">DRYJA Bartosz</t>
  </si>
  <si>
    <t xml:space="preserve">WĄCHAŁA KAROL</t>
  </si>
  <si>
    <t xml:space="preserve">BUDZ BŁAŻEJ</t>
  </si>
  <si>
    <t xml:space="preserve">STERMACH KRZYSIEK</t>
  </si>
  <si>
    <t xml:space="preserve">NOWOBILSKI KAROL</t>
  </si>
  <si>
    <t xml:space="preserve">FURCZOŃ SZYMON</t>
  </si>
  <si>
    <t xml:space="preserve">KLISIŃSKI KAJETAN</t>
  </si>
  <si>
    <t xml:space="preserve">SZCZYGIEŁ KRZYSZTOF</t>
  </si>
  <si>
    <t xml:space="preserve">KOZIOŁEK MAKSYMILIAN</t>
  </si>
  <si>
    <t xml:space="preserve">GORYJEWSKI ANDRZEJ</t>
  </si>
  <si>
    <t xml:space="preserve">CURYŁO OLIWIER</t>
  </si>
  <si>
    <t xml:space="preserve">GDAŃSKI PIOTR</t>
  </si>
  <si>
    <t xml:space="preserve">PŁONKA SEBASTIAN</t>
  </si>
  <si>
    <t xml:space="preserve">SOWA WIKTOR</t>
  </si>
  <si>
    <t xml:space="preserve">FIJAŁ WIKTOR</t>
  </si>
  <si>
    <t xml:space="preserve">GORCZOWSKI DARIUSZ</t>
  </si>
  <si>
    <t xml:space="preserve">CYRWUS PIOTR</t>
  </si>
  <si>
    <t xml:space="preserve">BĘBENEK MATEUSZ</t>
  </si>
  <si>
    <t xml:space="preserve">PIETRASZ HUBERT</t>
  </si>
  <si>
    <t xml:space="preserve">WOJCIŃSKI PAWEŁ</t>
  </si>
  <si>
    <t xml:space="preserve">PEREK SZYMON</t>
  </si>
  <si>
    <t xml:space="preserve">ISKRA JAKUB</t>
  </si>
  <si>
    <t xml:space="preserve">SMERECZYŃSKI ANDRZEJ</t>
  </si>
  <si>
    <t xml:space="preserve">KULIK JAKUB</t>
  </si>
  <si>
    <t xml:space="preserve">Bike Team Szczecin</t>
  </si>
  <si>
    <t xml:space="preserve">Łoś Alek</t>
  </si>
  <si>
    <t xml:space="preserve">MICHALSKI FILIP</t>
  </si>
  <si>
    <t xml:space="preserve">ZASTRZEŻYŃSKI MICHAŁ</t>
  </si>
  <si>
    <t xml:space="preserve">Muszlak_team</t>
  </si>
  <si>
    <t xml:space="preserve">Kobiety Elita/PRO</t>
  </si>
  <si>
    <t xml:space="preserve">BUREK Katarzyna</t>
  </si>
  <si>
    <t xml:space="preserve">BEASTIE BIKES IBIS POLSKA</t>
  </si>
  <si>
    <t xml:space="preserve">Women | Elite</t>
  </si>
  <si>
    <t xml:space="preserve">PUDA Martyna</t>
  </si>
  <si>
    <t xml:space="preserve">CIERLUK Karolina</t>
  </si>
  <si>
    <t xml:space="preserve">WHYTE RACING</t>
  </si>
  <si>
    <t xml:space="preserve">SOBIESZUK MAGDALENA</t>
  </si>
  <si>
    <t xml:space="preserve">Którędy na SOR ? (BIG Lines)</t>
  </si>
  <si>
    <t xml:space="preserve">CZYSZCZOŃ Iwona</t>
  </si>
  <si>
    <t xml:space="preserve">ŚWIATŁOŃ Joanna</t>
  </si>
  <si>
    <t xml:space="preserve">POWROŹNIK KLAUDIA</t>
  </si>
  <si>
    <t xml:space="preserve">DRENGUBAKOVA Andrea</t>
  </si>
  <si>
    <t xml:space="preserve">GALAXY CYKLOŠVEC STEVENS</t>
  </si>
  <si>
    <t xml:space="preserve">POCZWARDOWSKA Karolina</t>
  </si>
  <si>
    <t xml:space="preserve">STRYZHAK KRYSTYNA</t>
  </si>
  <si>
    <t xml:space="preserve">NOCUŃ MAGDALENA</t>
  </si>
  <si>
    <t xml:space="preserve">BUDNER NATALIA</t>
  </si>
  <si>
    <t xml:space="preserve">JAKONIS AGATA</t>
  </si>
  <si>
    <t xml:space="preserve">KNURŚWINY</t>
  </si>
  <si>
    <t xml:space="preserve">FRYC ADRIANNA</t>
  </si>
  <si>
    <t xml:space="preserve">Którędy na SOR?</t>
  </si>
  <si>
    <t xml:space="preserve">BROŻYNA OLIWIA</t>
  </si>
  <si>
    <t xml:space="preserve">NAGŁA Marta</t>
  </si>
  <si>
    <t xml:space="preserve">ENDUROCORP</t>
  </si>
  <si>
    <t xml:space="preserve">Kobiety U-21</t>
  </si>
  <si>
    <t xml:space="preserve">PRASZCZAŁEK Katarzyna</t>
  </si>
  <si>
    <t xml:space="preserve">RK EXCLUSIVE DOORS MTB TEAM</t>
  </si>
  <si>
    <t xml:space="preserve">MEJA Sandra</t>
  </si>
  <si>
    <t xml:space="preserve">E-Bike-M</t>
  </si>
  <si>
    <t xml:space="preserve">MOTYKA MARCIN</t>
  </si>
  <si>
    <t xml:space="preserve">Dartmoor Enduro Team</t>
  </si>
  <si>
    <t xml:space="preserve">BIAŁKA KRYSTIAN</t>
  </si>
  <si>
    <t xml:space="preserve">SYMULA PAWEL</t>
  </si>
  <si>
    <t xml:space="preserve">BajkowyTrip</t>
  </si>
  <si>
    <t xml:space="preserve">GROŃ JAKUB</t>
  </si>
  <si>
    <t xml:space="preserve">SHRALP Szkolenia MTB</t>
  </si>
  <si>
    <t xml:space="preserve">GAGAT Tomasz</t>
  </si>
  <si>
    <t xml:space="preserve">BEERDURO</t>
  </si>
  <si>
    <t xml:space="preserve">BEDNARZ ANDRZEJ</t>
  </si>
  <si>
    <t xml:space="preserve">RYTWIŃSKI JAROSŁAW</t>
  </si>
  <si>
    <t xml:space="preserve">KUCBORA Maciej</t>
  </si>
  <si>
    <t xml:space="preserve">GRUDNIEWSKI DARIUSZ</t>
  </si>
  <si>
    <t xml:space="preserve">Dr-ebike.com / Whyte Racing</t>
  </si>
  <si>
    <t xml:space="preserve">ZAWADA Michał</t>
  </si>
  <si>
    <t xml:space="preserve">SZYMKOWSKI PAWEŁ</t>
  </si>
  <si>
    <t xml:space="preserve">dsq</t>
  </si>
  <si>
    <t xml:space="preserve">ZEGARMISTRZ PIOTR</t>
  </si>
  <si>
    <t xml:space="preserve">Dr-Ebike.com</t>
  </si>
  <si>
    <t xml:space="preserve">KOSMOWSKI Krzysztof</t>
  </si>
  <si>
    <t xml:space="preserve">ELITA SERWISROWEROW.COM</t>
  </si>
  <si>
    <t xml:space="preserve">TOKARCZYK MIKOŁAJ</t>
  </si>
  <si>
    <t xml:space="preserve">WILK Łukasz</t>
  </si>
  <si>
    <t xml:space="preserve">SZWED BARTOSZ</t>
  </si>
  <si>
    <t xml:space="preserve">KOZIOŁ Dominik</t>
  </si>
  <si>
    <t xml:space="preserve">WRONA Oskar</t>
  </si>
  <si>
    <t xml:space="preserve">ZIENKIEWICZ ŁUKASZ</t>
  </si>
  <si>
    <t xml:space="preserve">PASZKOWSKI CZAREK</t>
  </si>
  <si>
    <t xml:space="preserve">KISZALA Bartlomiej</t>
  </si>
  <si>
    <t xml:space="preserve">KABAT PIOTR</t>
  </si>
  <si>
    <t xml:space="preserve">PODRAZA Krzysztof</t>
  </si>
  <si>
    <t xml:space="preserve">ŚLUSARZ Roman</t>
  </si>
  <si>
    <t xml:space="preserve">WISZNIEWSKI RAFAŁ</t>
  </si>
  <si>
    <t xml:space="preserve">RUTKOWSKI ŁUKASZ</t>
  </si>
  <si>
    <t xml:space="preserve">PĘDZIERSKI MATEUSZ</t>
  </si>
  <si>
    <t xml:space="preserve">LECH Paweł</t>
  </si>
  <si>
    <t xml:space="preserve">KONDZIOR Krystian</t>
  </si>
  <si>
    <t xml:space="preserve">BAJER MACIEJ</t>
  </si>
  <si>
    <t xml:space="preserve">PRZYBYŁO Michał</t>
  </si>
  <si>
    <t xml:space="preserve">BALONEK DAWID</t>
  </si>
  <si>
    <t xml:space="preserve">SZEWC Michał</t>
  </si>
  <si>
    <t xml:space="preserve">WRÓBEL ARKADIUSZ</t>
  </si>
  <si>
    <t xml:space="preserve">ORNATKIEWICZ RAFAŁ</t>
  </si>
  <si>
    <t xml:space="preserve">MALINOWSKI ŁUKASZ</t>
  </si>
  <si>
    <t xml:space="preserve">JASIÓWKA SEBASTIAN</t>
  </si>
  <si>
    <t xml:space="preserve">COPIJA Mikołaj</t>
  </si>
  <si>
    <t xml:space="preserve">SZYMON HAMERLAK</t>
  </si>
  <si>
    <t xml:space="preserve">HANS MICHAŁ</t>
  </si>
  <si>
    <t xml:space="preserve">KUNICKI MARCIN</t>
  </si>
  <si>
    <t xml:space="preserve">smartrowery.pl</t>
  </si>
  <si>
    <t xml:space="preserve">MAJ Dariusz</t>
  </si>
  <si>
    <t xml:space="preserve">GIERBUSZEWSKI Kamil</t>
  </si>
  <si>
    <t xml:space="preserve">HUDIM ALEX</t>
  </si>
  <si>
    <t xml:space="preserve">GADZIACKI Jakub</t>
  </si>
  <si>
    <t xml:space="preserve">GAWROŃSKI TOMASZ</t>
  </si>
  <si>
    <t xml:space="preserve">GABRYŚ Marcin</t>
  </si>
  <si>
    <t xml:space="preserve">CZELUŚNIAK Maciej</t>
  </si>
  <si>
    <t xml:space="preserve">EBB ENDURO</t>
  </si>
  <si>
    <t xml:space="preserve">KLINCEWICZ Oliwer</t>
  </si>
  <si>
    <t xml:space="preserve">ŻUREK DAWID</t>
  </si>
  <si>
    <t xml:space="preserve">KOSIARA Karol</t>
  </si>
  <si>
    <t xml:space="preserve">STAROWICZ Marek</t>
  </si>
  <si>
    <t xml:space="preserve">JANECZEK GREG</t>
  </si>
  <si>
    <t xml:space="preserve">WITEK ADRIAN</t>
  </si>
  <si>
    <t xml:space="preserve">KWESTARZ Damian</t>
  </si>
  <si>
    <t xml:space="preserve">SKWIERAWSKI Mirek</t>
  </si>
  <si>
    <t xml:space="preserve">SZCZOTKA Łukasz</t>
  </si>
  <si>
    <t xml:space="preserve">STĘPIEŃ Marcin</t>
  </si>
  <si>
    <t xml:space="preserve">FRĄTCZAK Błażej</t>
  </si>
  <si>
    <t xml:space="preserve">HEFNER Marcin</t>
  </si>
  <si>
    <t xml:space="preserve">CHOIŃSKI Mariusz</t>
  </si>
  <si>
    <t xml:space="preserve">KACPRZYCKI Łukasz</t>
  </si>
  <si>
    <t xml:space="preserve">KRYSZAK Pawel</t>
  </si>
  <si>
    <t xml:space="preserve">E-Bike-K</t>
  </si>
  <si>
    <t xml:space="preserve">WOLSKA DOMINIKA</t>
  </si>
  <si>
    <t xml:space="preserve">PROGRESS Bielsko-Biała</t>
  </si>
  <si>
    <t xml:space="preserve">Elite/PRO</t>
  </si>
  <si>
    <t xml:space="preserve">U21, MM</t>
  </si>
  <si>
    <t xml:space="preserve">punkty</t>
  </si>
  <si>
    <t xml:space="preserve">Pozycja  Kategoria</t>
  </si>
  <si>
    <t xml:space="preserve">Klub/Team</t>
  </si>
  <si>
    <t xml:space="preserve">TOTAL</t>
  </si>
  <si>
    <t xml:space="preserve">K PRO</t>
  </si>
  <si>
    <t xml:space="preserve">WHYTE TEAM</t>
  </si>
  <si>
    <t xml:space="preserve">K1 MASTERS</t>
  </si>
  <si>
    <t xml:space="preserve">JAKONIS Agata</t>
  </si>
  <si>
    <t xml:space="preserve">WRONA Agi</t>
  </si>
  <si>
    <t xml:space="preserve">FORCE TEAM ENDURO BIELSKO BIAŁA</t>
  </si>
  <si>
    <t xml:space="preserve">KH</t>
  </si>
  <si>
    <t xml:space="preserve">NATALIE Popovova</t>
  </si>
  <si>
    <t xml:space="preserve">SHREDWEAR  KINGS CYCLES</t>
  </si>
  <si>
    <t xml:space="preserve">SOBIESZUK Magdalena</t>
  </si>
  <si>
    <t xml:space="preserve">BUKIEL Klaudia</t>
  </si>
  <si>
    <t xml:space="preserve">JOY RIDE&amp;SPECIALIZED MTB ACADEMY</t>
  </si>
  <si>
    <t xml:space="preserve">K-U21</t>
  </si>
  <si>
    <t xml:space="preserve">M PRO</t>
  </si>
  <si>
    <t xml:space="preserve">KONSTANTY Damian</t>
  </si>
  <si>
    <t xml:space="preserve">TOPÓR Michał</t>
  </si>
  <si>
    <t xml:space="preserve">SZYMCZUK Łukasz</t>
  </si>
  <si>
    <t xml:space="preserve">POLAND COLLECTIVE</t>
  </si>
  <si>
    <t xml:space="preserve">KWASNY Patryk</t>
  </si>
  <si>
    <t xml:space="preserve">SANDER Wojtek</t>
  </si>
  <si>
    <t xml:space="preserve">PINDEL Maciek</t>
  </si>
  <si>
    <t xml:space="preserve">BIGLINES</t>
  </si>
  <si>
    <t xml:space="preserve">NOWOTARSKI KLUB KOLARSKI</t>
  </si>
  <si>
    <t xml:space="preserve">AC SPORT LAB(RÓWNICA TRAILS)</t>
  </si>
  <si>
    <t xml:space="preserve">M1-MASTERS</t>
  </si>
  <si>
    <t xml:space="preserve">ZILAK Frantisek</t>
  </si>
  <si>
    <t xml:space="preserve">PIETRZAK Dawid</t>
  </si>
  <si>
    <t xml:space="preserve">MAKARA Jerzy</t>
  </si>
  <si>
    <t xml:space="preserve">DOBECKI Michal</t>
  </si>
  <si>
    <t xml:space="preserve">ZAPART Jakub</t>
  </si>
  <si>
    <t xml:space="preserve">FORZA ENGINEERING</t>
  </si>
  <si>
    <t xml:space="preserve">ZAWADZKI Marcin</t>
  </si>
  <si>
    <t xml:space="preserve">KAZOORA WARSZAWA</t>
  </si>
  <si>
    <t xml:space="preserve">WICHA Tomasz</t>
  </si>
  <si>
    <t xml:space="preserve">M2-MASTERS</t>
  </si>
  <si>
    <t xml:space="preserve">KRYWULT Sebastian</t>
  </si>
  <si>
    <t xml:space="preserve">EBB SQUAD</t>
  </si>
  <si>
    <t xml:space="preserve">OLSZEWSKI Rafał</t>
  </si>
  <si>
    <t xml:space="preserve">ME</t>
  </si>
  <si>
    <t xml:space="preserve">SYMULA Pawel</t>
  </si>
  <si>
    <t xml:space="preserve">BIAŁKA Krystian</t>
  </si>
  <si>
    <t xml:space="preserve">MOTYKA Marcin</t>
  </si>
  <si>
    <t xml:space="preserve">ENDURO24</t>
  </si>
  <si>
    <t xml:space="preserve">BARTBASS.COM</t>
  </si>
  <si>
    <t xml:space="preserve">GRUDNIEWSKI Dariusz</t>
  </si>
  <si>
    <t xml:space="preserve">DR-EBIKE.COM</t>
  </si>
  <si>
    <t xml:space="preserve">RYTWIŃSKI Jarosław</t>
  </si>
  <si>
    <t xml:space="preserve">BEDNARZ Andrzej</t>
  </si>
  <si>
    <t xml:space="preserve">ZEGARMISTRZ Piotr</t>
  </si>
  <si>
    <t xml:space="preserve">MH</t>
  </si>
  <si>
    <t xml:space="preserve">REGULSKI Jakub</t>
  </si>
  <si>
    <t xml:space="preserve">BIELAWA Szymon</t>
  </si>
  <si>
    <t xml:space="preserve">BEDNARZ Krzysztof</t>
  </si>
  <si>
    <t xml:space="preserve">OLSZEWSKI Bartlomiej</t>
  </si>
  <si>
    <t xml:space="preserve">BALDY Adam</t>
  </si>
  <si>
    <t xml:space="preserve">TOKARCZYK Konrad</t>
  </si>
  <si>
    <t xml:space="preserve">GRZEGORCZYK Jakub</t>
  </si>
  <si>
    <t xml:space="preserve">STERMACH Krzysiek</t>
  </si>
  <si>
    <t xml:space="preserve">ISKRA Nikodem</t>
  </si>
  <si>
    <t xml:space="preserve">MUD &amp; ROOTS</t>
  </si>
  <si>
    <t xml:space="preserve">SZAREK Mateusz</t>
  </si>
  <si>
    <t xml:space="preserve">BORYCZKO Dawid</t>
  </si>
  <si>
    <t xml:space="preserve">PRZYBYLSKI Maciej</t>
  </si>
  <si>
    <t xml:space="preserve">WALCZAK Mariusz</t>
  </si>
  <si>
    <t xml:space="preserve">BIAŁOŻYT Jordan</t>
  </si>
  <si>
    <t xml:space="preserve">GACH Paweł</t>
  </si>
  <si>
    <t xml:space="preserve">KOCHAŃSKI Szymon</t>
  </si>
  <si>
    <t xml:space="preserve">LESIAK Dominik</t>
  </si>
  <si>
    <t xml:space="preserve">KUBICA Piotrek</t>
  </si>
  <si>
    <t xml:space="preserve">GAJDOWICZ Jan</t>
  </si>
  <si>
    <t xml:space="preserve">KWARCIAK Grzegorz</t>
  </si>
  <si>
    <t xml:space="preserve">BORKOWSKI Jakub</t>
  </si>
  <si>
    <t xml:space="preserve">COUPLAND Andrew</t>
  </si>
  <si>
    <t xml:space="preserve">SYZDÓŁ Franciszek</t>
  </si>
  <si>
    <t xml:space="preserve">GUZOWSKI Piotr</t>
  </si>
  <si>
    <t xml:space="preserve">MEGAWAT RACING TEAM</t>
  </si>
  <si>
    <t xml:space="preserve">KRUPCZAK Kamil</t>
  </si>
  <si>
    <t xml:space="preserve">PMKW</t>
  </si>
  <si>
    <t xml:space="preserve">BAL Artur</t>
  </si>
  <si>
    <t xml:space="preserve">WółSerwisTeam</t>
  </si>
  <si>
    <t xml:space="preserve">PASEK Dominik</t>
  </si>
  <si>
    <t xml:space="preserve">EJSMONT Damian</t>
  </si>
  <si>
    <t xml:space="preserve">KOWALSKI Hubert</t>
  </si>
  <si>
    <t xml:space="preserve">ENDURO KIELCE</t>
  </si>
  <si>
    <t xml:space="preserve">LATKO Michał</t>
  </si>
  <si>
    <t xml:space="preserve">OBREMSKI Marcin</t>
  </si>
  <si>
    <t xml:space="preserve">BOGUSZ Maciej</t>
  </si>
  <si>
    <t xml:space="preserve">DOWNAROWICZ Damian</t>
  </si>
  <si>
    <t xml:space="preserve">PIWOWARCZYK Lukasz</t>
  </si>
  <si>
    <t xml:space="preserve">DREWNIAK Filip</t>
  </si>
  <si>
    <t xml:space="preserve">PAŚ Karol</t>
  </si>
  <si>
    <t xml:space="preserve">MORAWSKI Bartosz</t>
  </si>
  <si>
    <t xml:space="preserve">KÓZKA Dawid</t>
  </si>
  <si>
    <t xml:space="preserve">ŁUCZAJ Szymon</t>
  </si>
  <si>
    <t xml:space="preserve">BŁAŻOWSKI Łukasz</t>
  </si>
  <si>
    <t xml:space="preserve">STĘCZNIEWSKI Michał</t>
  </si>
  <si>
    <t xml:space="preserve">OSUCHOWSKI Aron</t>
  </si>
  <si>
    <t xml:space="preserve">WRÓBLEWSKI Kajetan</t>
  </si>
  <si>
    <t xml:space="preserve">PIECH Marcin</t>
  </si>
  <si>
    <t xml:space="preserve">ADAMCZYK-JÓSKOW Tomasz</t>
  </si>
  <si>
    <t xml:space="preserve">ŚLIWIŃSKI Szczepan</t>
  </si>
  <si>
    <t xml:space="preserve">ZAJĄC Bartosz</t>
  </si>
  <si>
    <t xml:space="preserve">JAZGAR Dominik</t>
  </si>
  <si>
    <t xml:space="preserve">NEI DOBRE</t>
  </si>
  <si>
    <t xml:space="preserve">ZABŁOCKI Piotr</t>
  </si>
  <si>
    <t xml:space="preserve">MOREK Tomasz</t>
  </si>
  <si>
    <t xml:space="preserve">MTBPOKRAKOWSKU</t>
  </si>
  <si>
    <t xml:space="preserve">KIEŁKOWSKI Piotr</t>
  </si>
  <si>
    <t xml:space="preserve">GULBINOWICZ Przemysław</t>
  </si>
  <si>
    <t xml:space="preserve">KIEŁKOWSKI Szymon</t>
  </si>
  <si>
    <t xml:space="preserve">ZDYB Kamil</t>
  </si>
  <si>
    <t xml:space="preserve">FRYŚ Ireneusz</t>
  </si>
  <si>
    <t xml:space="preserve">RECMAN Filip</t>
  </si>
  <si>
    <t xml:space="preserve">KOZOROWSKI Maciej</t>
  </si>
  <si>
    <t xml:space="preserve">BESSSPINY</t>
  </si>
  <si>
    <t xml:space="preserve">SALA Mateusz</t>
  </si>
  <si>
    <t xml:space="preserve">ZAWIŁA Jan</t>
  </si>
  <si>
    <t xml:space="preserve">MUSIOLIK Szymon</t>
  </si>
  <si>
    <t xml:space="preserve">OLENDZKI Maciej</t>
  </si>
  <si>
    <t xml:space="preserve">BALIKOWSKI Damian</t>
  </si>
  <si>
    <t xml:space="preserve">KUBŚ Igor</t>
  </si>
  <si>
    <t xml:space="preserve">WIŚNIEWSKI Mateusz</t>
  </si>
  <si>
    <t xml:space="preserve">ZABOROWSKI Bartek</t>
  </si>
  <si>
    <t xml:space="preserve">JB HYDRAULIC TEAM</t>
  </si>
  <si>
    <t xml:space="preserve">DOMARECKI Bartłomiej</t>
  </si>
  <si>
    <t xml:space="preserve">BOGDANOWICZ Kacper</t>
  </si>
  <si>
    <t xml:space="preserve">ROLEWICZ Jakub</t>
  </si>
  <si>
    <t xml:space="preserve">ROLEWICZ Tomasz</t>
  </si>
  <si>
    <t xml:space="preserve">CYBUCH Dominik</t>
  </si>
  <si>
    <t xml:space="preserve">ADAMEK Jan</t>
  </si>
  <si>
    <t xml:space="preserve">SZCZYPKA Mateusz</t>
  </si>
  <si>
    <t xml:space="preserve">M-U21</t>
  </si>
  <si>
    <t xml:space="preserve">BARTOSZEK Dominik</t>
  </si>
  <si>
    <t xml:space="preserve">7R ROWMIX TEAM PB 72D</t>
  </si>
  <si>
    <t xml:space="preserve">JURKOWSKI Wiktor</t>
  </si>
  <si>
    <t xml:space="preserve">KACPRZAK Piotr</t>
  </si>
  <si>
    <t xml:space="preserve">CELMER Tymoteusz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</si>
</sst>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9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CCC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5"/>
  <sheetViews>
    <sheetView showFormulas="false" showGridLines="true" showRowColHeaders="true" showZeros="true" rightToLeft="false" tabSelected="true" showOutlineSymbols="true" defaultGridColor="true" view="normal" topLeftCell="A278" colorId="64" zoomScale="80" zoomScaleNormal="80" zoomScalePageLayoutView="100" workbookViewId="0">
      <selection pane="topLeft" activeCell="C185" activeCellId="0" sqref="C185"/>
    </sheetView>
  </sheetViews>
  <sheetFormatPr defaultColWidth="11.65234375" defaultRowHeight="13.8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30.67"/>
    <col collapsed="false" customWidth="true" hidden="false" outlineLevel="0" max="3" min="3" style="1" width="40.09"/>
    <col collapsed="false" customWidth="true" hidden="true" outlineLevel="0" max="4" min="4" style="1" width="14.69"/>
    <col collapsed="false" customWidth="true" hidden="true" outlineLevel="0" max="5" min="5" style="2" width="7.57"/>
    <col collapsed="false" customWidth="true" hidden="false" outlineLevel="0" max="7" min="6" style="2" width="6.69"/>
    <col collapsed="false" customWidth="true" hidden="false" outlineLevel="0" max="8" min="8" style="3" width="6.59"/>
    <col collapsed="false" customWidth="true" hidden="false" outlineLevel="0" max="9" min="9" style="1" width="6.47"/>
    <col collapsed="false" customWidth="true" hidden="false" outlineLevel="0" max="10" min="10" style="4" width="7.72"/>
    <col collapsed="false" customWidth="false" hidden="false" outlineLevel="0" max="973" min="11" style="1" width="11.64"/>
    <col collapsed="false" customWidth="true" hidden="false" outlineLevel="0" max="1023" min="974" style="1" width="8.71"/>
    <col collapsed="false" customWidth="true" hidden="false" outlineLevel="0" max="1024" min="1024" style="1" width="11.52"/>
  </cols>
  <sheetData>
    <row r="1" customFormat="false" ht="13.8" hidden="false" customHeight="false" outlineLevel="0" collapsed="false">
      <c r="C1" s="5"/>
      <c r="D1" s="5"/>
      <c r="E1" s="6"/>
      <c r="F1" s="6"/>
      <c r="G1" s="6"/>
    </row>
    <row r="2" customFormat="false" ht="71.85" hidden="false" customHeight="false" outlineLevel="0" collapsed="false">
      <c r="C2" s="7"/>
      <c r="D2" s="7"/>
      <c r="E2" s="8"/>
      <c r="F2" s="9" t="s">
        <v>0</v>
      </c>
      <c r="G2" s="9" t="s">
        <v>1</v>
      </c>
      <c r="H2" s="10" t="s">
        <v>2</v>
      </c>
      <c r="I2" s="11" t="s">
        <v>3</v>
      </c>
    </row>
    <row r="3" customFormat="false" ht="24.95" hidden="false" customHeight="false" outlineLevel="0" collapsed="false">
      <c r="A3" s="12" t="s">
        <v>4</v>
      </c>
      <c r="B3" s="13" t="s">
        <v>5</v>
      </c>
      <c r="C3" s="7" t="s">
        <v>6</v>
      </c>
      <c r="D3" s="7" t="s">
        <v>7</v>
      </c>
      <c r="E3" s="8" t="s">
        <v>8</v>
      </c>
      <c r="F3" s="8" t="s">
        <v>9</v>
      </c>
      <c r="G3" s="8" t="s">
        <v>9</v>
      </c>
      <c r="H3" s="14" t="s">
        <v>9</v>
      </c>
      <c r="I3" s="14" t="s">
        <v>9</v>
      </c>
      <c r="J3" s="4" t="s">
        <v>10</v>
      </c>
    </row>
    <row r="4" customFormat="false" ht="13.8" hidden="false" customHeight="false" outlineLevel="0" collapsed="false">
      <c r="A4" s="15" t="n">
        <v>1</v>
      </c>
      <c r="B4" s="16" t="s">
        <v>11</v>
      </c>
      <c r="C4" s="17" t="s">
        <v>12</v>
      </c>
      <c r="D4" s="17" t="s">
        <v>13</v>
      </c>
      <c r="E4" s="18" t="n">
        <v>29</v>
      </c>
      <c r="F4" s="19" t="n">
        <v>360</v>
      </c>
      <c r="G4" s="19" t="n">
        <f aca="false">VLOOKUP(E4,Arkusz2!$A$3:$C$151,2,FALSE())</f>
        <v>122</v>
      </c>
      <c r="H4" s="20" t="n">
        <v>250</v>
      </c>
      <c r="I4" s="21" t="n">
        <v>320</v>
      </c>
      <c r="J4" s="22" t="n">
        <f aca="false">SUM(F4:I4)</f>
        <v>1052</v>
      </c>
    </row>
    <row r="5" customFormat="false" ht="13.8" hidden="false" customHeight="false" outlineLevel="0" collapsed="false">
      <c r="A5" s="23" t="n">
        <v>2</v>
      </c>
      <c r="B5" s="16" t="s">
        <v>14</v>
      </c>
      <c r="C5" s="17"/>
      <c r="D5" s="17" t="s">
        <v>13</v>
      </c>
      <c r="E5" s="18" t="n">
        <v>5</v>
      </c>
      <c r="F5" s="19" t="n">
        <v>270</v>
      </c>
      <c r="G5" s="19" t="n">
        <f aca="false">VLOOKUP(E5,Arkusz2!$A$3:$C$151,2,FALSE())</f>
        <v>290</v>
      </c>
      <c r="H5" s="20" t="n">
        <f aca="false">VLOOKUP(B5,'wyniki bielsko'!$D$1:F234,3,0)</f>
        <v>190</v>
      </c>
      <c r="I5" s="21" t="n">
        <v>290</v>
      </c>
      <c r="J5" s="22" t="n">
        <f aca="false">SUM(F5:I5)</f>
        <v>1040</v>
      </c>
    </row>
    <row r="6" customFormat="false" ht="13.8" hidden="false" customHeight="false" outlineLevel="0" collapsed="false">
      <c r="A6" s="15" t="n">
        <v>3</v>
      </c>
      <c r="B6" s="16" t="s">
        <v>15</v>
      </c>
      <c r="C6" s="17" t="s">
        <v>16</v>
      </c>
      <c r="D6" s="17" t="s">
        <v>13</v>
      </c>
      <c r="E6" s="18" t="n">
        <v>1</v>
      </c>
      <c r="F6" s="18" t="n">
        <v>0</v>
      </c>
      <c r="G6" s="19" t="n">
        <f aca="false">VLOOKUP(E6,Arkusz2!$A$3:$C$151,2,FALSE())</f>
        <v>500</v>
      </c>
      <c r="H6" s="20"/>
      <c r="I6" s="17" t="n">
        <v>500</v>
      </c>
      <c r="J6" s="22" t="n">
        <f aca="false">SUM(F6:I6)</f>
        <v>1000</v>
      </c>
    </row>
    <row r="7" customFormat="false" ht="13.8" hidden="false" customHeight="false" outlineLevel="0" collapsed="false">
      <c r="A7" s="23" t="n">
        <v>4</v>
      </c>
      <c r="B7" s="24" t="s">
        <v>17</v>
      </c>
      <c r="C7" s="25" t="s">
        <v>18</v>
      </c>
      <c r="D7" s="25" t="s">
        <v>13</v>
      </c>
      <c r="E7" s="26"/>
      <c r="F7" s="27" t="n">
        <v>240</v>
      </c>
      <c r="G7" s="27"/>
      <c r="H7" s="28" t="n">
        <f aca="false">VLOOKUP(B7,'wyniki bielsko'!$D$1:F241,3,0)</f>
        <v>320</v>
      </c>
      <c r="I7" s="29" t="n">
        <v>420</v>
      </c>
      <c r="J7" s="30" t="n">
        <f aca="false">SUM(F7:I7)</f>
        <v>980</v>
      </c>
    </row>
    <row r="8" customFormat="false" ht="13.8" hidden="false" customHeight="false" outlineLevel="0" collapsed="false">
      <c r="A8" s="15" t="n">
        <v>5</v>
      </c>
      <c r="B8" s="24" t="s">
        <v>19</v>
      </c>
      <c r="C8" s="25" t="s">
        <v>20</v>
      </c>
      <c r="D8" s="25" t="s">
        <v>13</v>
      </c>
      <c r="E8" s="26"/>
      <c r="F8" s="27" t="n">
        <v>180</v>
      </c>
      <c r="G8" s="27"/>
      <c r="H8" s="28" t="n">
        <f aca="false">VLOOKUP(B8,'wyniki bielsko'!$D$1:F257,3,0)</f>
        <v>420</v>
      </c>
      <c r="I8" s="29" t="n">
        <v>360</v>
      </c>
      <c r="J8" s="30" t="n">
        <f aca="false">SUM(F8:I8)</f>
        <v>960</v>
      </c>
    </row>
    <row r="9" customFormat="false" ht="13.8" hidden="false" customHeight="false" outlineLevel="0" collapsed="false">
      <c r="A9" s="23" t="n">
        <v>6</v>
      </c>
      <c r="B9" s="24" t="s">
        <v>21</v>
      </c>
      <c r="C9" s="25" t="s">
        <v>22</v>
      </c>
      <c r="D9" s="25" t="s">
        <v>13</v>
      </c>
      <c r="E9" s="26"/>
      <c r="F9" s="27" t="n">
        <v>420</v>
      </c>
      <c r="G9" s="27"/>
      <c r="H9" s="28" t="n">
        <f aca="false">VLOOKUP(B9,'wyniki bielsko'!$D$1:F225,3,0)</f>
        <v>500</v>
      </c>
      <c r="I9" s="25"/>
      <c r="J9" s="30" t="n">
        <f aca="false">SUM(F9:I9)</f>
        <v>920</v>
      </c>
    </row>
    <row r="10" customFormat="false" ht="13.8" hidden="false" customHeight="false" outlineLevel="0" collapsed="false">
      <c r="A10" s="15" t="n">
        <v>7</v>
      </c>
      <c r="B10" s="24" t="s">
        <v>23</v>
      </c>
      <c r="C10" s="25" t="s">
        <v>24</v>
      </c>
      <c r="D10" s="25" t="s">
        <v>13</v>
      </c>
      <c r="E10" s="26" t="n">
        <v>3</v>
      </c>
      <c r="F10" s="26"/>
      <c r="G10" s="27" t="n">
        <f aca="false">VLOOKUP(E10,Arkusz2!$A$3:$C$151,2,FALSE())</f>
        <v>360</v>
      </c>
      <c r="H10" s="28" t="n">
        <f aca="false">VLOOKUP(B10,'wyniki bielsko'!$D$1:F226,3,0)</f>
        <v>210</v>
      </c>
      <c r="I10" s="29" t="n">
        <v>190</v>
      </c>
      <c r="J10" s="30" t="n">
        <f aca="false">SUM(F10:I10)</f>
        <v>760</v>
      </c>
    </row>
    <row r="11" customFormat="false" ht="13.8" hidden="false" customHeight="false" outlineLevel="0" collapsed="false">
      <c r="A11" s="23" t="n">
        <v>8</v>
      </c>
      <c r="B11" s="24" t="s">
        <v>25</v>
      </c>
      <c r="C11" s="25" t="s">
        <v>24</v>
      </c>
      <c r="D11" s="25" t="s">
        <v>13</v>
      </c>
      <c r="E11" s="26" t="n">
        <v>13</v>
      </c>
      <c r="F11" s="27" t="n">
        <v>145</v>
      </c>
      <c r="G11" s="27" t="n">
        <f aca="false">VLOOKUP(E11,Arkusz2!$A$3:$C$151,2,FALSE())</f>
        <v>190</v>
      </c>
      <c r="H11" s="28" t="n">
        <f aca="false">VLOOKUP(B11,'wyniki bielsko'!$D$1:F228,3,0)</f>
        <v>180</v>
      </c>
      <c r="I11" s="29" t="n">
        <v>230</v>
      </c>
      <c r="J11" s="30" t="n">
        <f aca="false">SUM(F11:I11)</f>
        <v>745</v>
      </c>
    </row>
    <row r="12" customFormat="false" ht="13.8" hidden="false" customHeight="false" outlineLevel="0" collapsed="false">
      <c r="A12" s="15" t="n">
        <v>9</v>
      </c>
      <c r="B12" s="24" t="s">
        <v>26</v>
      </c>
      <c r="C12" s="25" t="s">
        <v>27</v>
      </c>
      <c r="D12" s="25" t="s">
        <v>13</v>
      </c>
      <c r="E12" s="26" t="n">
        <v>7</v>
      </c>
      <c r="F12" s="26"/>
      <c r="G12" s="27" t="n">
        <f aca="false">VLOOKUP(E12,Arkusz2!$A$3:$C$151,2,FALSE())</f>
        <v>250</v>
      </c>
      <c r="H12" s="28" t="n">
        <f aca="false">VLOOKUP(B12,'wyniki bielsko'!$D$1:F238,3,0)</f>
        <v>155</v>
      </c>
      <c r="I12" s="29" t="n">
        <v>250</v>
      </c>
      <c r="J12" s="30" t="n">
        <f aca="false">SUM(F12:I12)</f>
        <v>655</v>
      </c>
    </row>
    <row r="13" customFormat="false" ht="13.8" hidden="false" customHeight="false" outlineLevel="0" collapsed="false">
      <c r="A13" s="23" t="n">
        <v>10</v>
      </c>
      <c r="B13" s="24" t="s">
        <v>28</v>
      </c>
      <c r="C13" s="25" t="s">
        <v>29</v>
      </c>
      <c r="D13" s="25" t="s">
        <v>13</v>
      </c>
      <c r="E13" s="26" t="n">
        <v>9</v>
      </c>
      <c r="F13" s="27" t="n">
        <v>128</v>
      </c>
      <c r="G13" s="27" t="n">
        <f aca="false">VLOOKUP(E13,Arkusz2!$A$3:$C$151,2,FALSE())</f>
        <v>230</v>
      </c>
      <c r="H13" s="28" t="n">
        <f aca="false">VLOOKUP(B13,'wyniki bielsko'!$D$1:F227,3,0)</f>
        <v>136</v>
      </c>
      <c r="I13" s="29" t="n">
        <v>160</v>
      </c>
      <c r="J13" s="30" t="n">
        <f aca="false">SUM(F13:I13)</f>
        <v>654</v>
      </c>
    </row>
    <row r="14" customFormat="false" ht="13.8" hidden="false" customHeight="false" outlineLevel="0" collapsed="false">
      <c r="A14" s="15" t="n">
        <v>11</v>
      </c>
      <c r="B14" s="24" t="s">
        <v>30</v>
      </c>
      <c r="C14" s="25"/>
      <c r="D14" s="25" t="s">
        <v>13</v>
      </c>
      <c r="E14" s="26" t="n">
        <v>2</v>
      </c>
      <c r="F14" s="27" t="n">
        <v>190</v>
      </c>
      <c r="G14" s="27" t="n">
        <f aca="false">VLOOKUP(E14,Arkusz2!$A$3:$C$151,2,FALSE())</f>
        <v>420</v>
      </c>
      <c r="H14" s="28"/>
      <c r="I14" s="25"/>
      <c r="J14" s="30" t="n">
        <f aca="false">SUM(F14:I14)</f>
        <v>610</v>
      </c>
    </row>
    <row r="15" customFormat="false" ht="13.8" hidden="false" customHeight="false" outlineLevel="0" collapsed="false">
      <c r="A15" s="23" t="n">
        <v>12</v>
      </c>
      <c r="B15" s="24" t="s">
        <v>31</v>
      </c>
      <c r="C15" s="25" t="s">
        <v>32</v>
      </c>
      <c r="D15" s="25" t="s">
        <v>13</v>
      </c>
      <c r="E15" s="26" t="n">
        <v>8</v>
      </c>
      <c r="F15" s="26"/>
      <c r="G15" s="27" t="n">
        <f aca="false">VLOOKUP(E15,Arkusz2!$A$3:$C$151,2,FALSE())</f>
        <v>240</v>
      </c>
      <c r="H15" s="28" t="n">
        <f aca="false">VLOOKUP(B15,'wyniki bielsko'!$D$1:F240,3,0)</f>
        <v>134</v>
      </c>
      <c r="I15" s="29" t="n">
        <v>210</v>
      </c>
      <c r="J15" s="30" t="n">
        <f aca="false">SUM(F15:I15)</f>
        <v>584</v>
      </c>
    </row>
    <row r="16" customFormat="false" ht="13.8" hidden="false" customHeight="false" outlineLevel="0" collapsed="false">
      <c r="A16" s="15" t="n">
        <v>13</v>
      </c>
      <c r="B16" s="24" t="s">
        <v>33</v>
      </c>
      <c r="C16" s="25" t="s">
        <v>34</v>
      </c>
      <c r="D16" s="25" t="s">
        <v>13</v>
      </c>
      <c r="E16" s="26"/>
      <c r="F16" s="27" t="n">
        <v>500</v>
      </c>
      <c r="G16" s="27"/>
      <c r="H16" s="28"/>
      <c r="I16" s="25"/>
      <c r="J16" s="30" t="n">
        <f aca="false">SUM(F16:I16)</f>
        <v>500</v>
      </c>
    </row>
    <row r="17" customFormat="false" ht="13.8" hidden="false" customHeight="false" outlineLevel="0" collapsed="false">
      <c r="A17" s="23" t="n">
        <v>14</v>
      </c>
      <c r="B17" s="24" t="s">
        <v>35</v>
      </c>
      <c r="C17" s="25" t="s">
        <v>36</v>
      </c>
      <c r="D17" s="25" t="s">
        <v>13</v>
      </c>
      <c r="E17" s="26" t="n">
        <v>6</v>
      </c>
      <c r="F17" s="26"/>
      <c r="G17" s="27" t="n">
        <f aca="false">VLOOKUP(E17,Arkusz2!$A$3:$C$151,2,FALSE())</f>
        <v>270</v>
      </c>
      <c r="H17" s="28" t="n">
        <v>230</v>
      </c>
      <c r="I17" s="25"/>
      <c r="J17" s="30" t="n">
        <f aca="false">SUM(F17:I17)</f>
        <v>500</v>
      </c>
    </row>
    <row r="18" customFormat="false" ht="13.8" hidden="false" customHeight="false" outlineLevel="0" collapsed="false">
      <c r="A18" s="15" t="n">
        <v>15</v>
      </c>
      <c r="B18" s="24" t="s">
        <v>37</v>
      </c>
      <c r="C18" s="25"/>
      <c r="D18" s="25" t="s">
        <v>13</v>
      </c>
      <c r="E18" s="26" t="n">
        <v>17</v>
      </c>
      <c r="F18" s="27" t="n">
        <v>165</v>
      </c>
      <c r="G18" s="27" t="n">
        <f aca="false">VLOOKUP(E18,Arkusz2!$A$3:$C$151,2,FALSE())</f>
        <v>160</v>
      </c>
      <c r="H18" s="28" t="n">
        <f aca="false">VLOOKUP(B18,'wyniki bielsko'!$D$1:F230,3,0)</f>
        <v>170</v>
      </c>
      <c r="I18" s="25"/>
      <c r="J18" s="30" t="n">
        <f aca="false">SUM(F18:I18)</f>
        <v>495</v>
      </c>
    </row>
    <row r="19" customFormat="false" ht="13.8" hidden="false" customHeight="false" outlineLevel="0" collapsed="false">
      <c r="A19" s="23" t="n">
        <v>16</v>
      </c>
      <c r="B19" s="24" t="s">
        <v>38</v>
      </c>
      <c r="C19" s="25"/>
      <c r="D19" s="25" t="s">
        <v>13</v>
      </c>
      <c r="E19" s="26" t="n">
        <v>16</v>
      </c>
      <c r="F19" s="27" t="n">
        <v>170</v>
      </c>
      <c r="G19" s="27" t="n">
        <f aca="false">VLOOKUP(E19,Arkusz2!$A$3:$C$151,2,FALSE())</f>
        <v>165</v>
      </c>
      <c r="H19" s="28" t="n">
        <f aca="false">VLOOKUP(B19,'wyniki bielsko'!$D$1:F229,3,0)</f>
        <v>150</v>
      </c>
      <c r="I19" s="25"/>
      <c r="J19" s="30" t="n">
        <f aca="false">SUM(F19:I19)</f>
        <v>485</v>
      </c>
    </row>
    <row r="20" customFormat="false" ht="13.8" hidden="false" customHeight="false" outlineLevel="0" collapsed="false">
      <c r="A20" s="15" t="n">
        <v>17</v>
      </c>
      <c r="B20" s="24" t="s">
        <v>39</v>
      </c>
      <c r="C20" s="25" t="s">
        <v>40</v>
      </c>
      <c r="D20" s="25" t="s">
        <v>13</v>
      </c>
      <c r="E20" s="26" t="n">
        <v>41</v>
      </c>
      <c r="F20" s="27" t="n">
        <v>114</v>
      </c>
      <c r="G20" s="27" t="n">
        <f aca="false">VLOOKUP(E20,Arkusz2!$A$3:$C$151,2,FALSE())</f>
        <v>109</v>
      </c>
      <c r="H20" s="28" t="n">
        <f aca="false">VLOOKUP(B20,'wyniki bielsko'!$D$1:F243,3,0)</f>
        <v>113</v>
      </c>
      <c r="I20" s="29" t="n">
        <v>136</v>
      </c>
      <c r="J20" s="30" t="n">
        <f aca="false">SUM(F20:I20)</f>
        <v>472</v>
      </c>
    </row>
    <row r="21" customFormat="false" ht="13.8" hidden="false" customHeight="false" outlineLevel="0" collapsed="false">
      <c r="A21" s="23" t="n">
        <v>18</v>
      </c>
      <c r="B21" s="24" t="s">
        <v>41</v>
      </c>
      <c r="C21" s="25" t="s">
        <v>24</v>
      </c>
      <c r="D21" s="25" t="s">
        <v>13</v>
      </c>
      <c r="E21" s="26" t="n">
        <v>20</v>
      </c>
      <c r="F21" s="27" t="n">
        <v>150</v>
      </c>
      <c r="G21" s="27" t="n">
        <f aca="false">VLOOKUP(E21,Arkusz2!$A$3:$C$151,2,FALSE())</f>
        <v>145</v>
      </c>
      <c r="H21" s="28" t="n">
        <f aca="false">VLOOKUP(B21,'wyniki bielsko'!$D$1:F233,3,0)</f>
        <v>128</v>
      </c>
      <c r="I21" s="25"/>
      <c r="J21" s="30" t="n">
        <f aca="false">SUM(F21:I21)</f>
        <v>423</v>
      </c>
    </row>
    <row r="22" customFormat="false" ht="13.8" hidden="false" customHeight="false" outlineLevel="0" collapsed="false">
      <c r="A22" s="15" t="n">
        <v>19</v>
      </c>
      <c r="B22" s="24" t="s">
        <v>42</v>
      </c>
      <c r="C22" s="25" t="s">
        <v>43</v>
      </c>
      <c r="D22" s="25" t="s">
        <v>13</v>
      </c>
      <c r="E22" s="26" t="n">
        <v>12</v>
      </c>
      <c r="F22" s="26"/>
      <c r="G22" s="27" t="n">
        <f aca="false">VLOOKUP(E22,Arkusz2!$A$3:$C$151,2,FALSE())</f>
        <v>200</v>
      </c>
      <c r="H22" s="28" t="n">
        <f aca="false">VLOOKUP(B22,'wyniki bielsko'!$D$1:F250,3,0)</f>
        <v>220</v>
      </c>
      <c r="I22" s="25"/>
      <c r="J22" s="30" t="n">
        <f aca="false">SUM(F22:I22)</f>
        <v>420</v>
      </c>
    </row>
    <row r="23" customFormat="false" ht="13.8" hidden="false" customHeight="false" outlineLevel="0" collapsed="false">
      <c r="A23" s="23" t="n">
        <v>20</v>
      </c>
      <c r="B23" s="24" t="s">
        <v>44</v>
      </c>
      <c r="C23" s="25"/>
      <c r="D23" s="25" t="s">
        <v>13</v>
      </c>
      <c r="E23" s="26"/>
      <c r="F23" s="27" t="n">
        <v>290</v>
      </c>
      <c r="G23" s="27"/>
      <c r="H23" s="28"/>
      <c r="I23" s="29" t="n">
        <v>128</v>
      </c>
      <c r="J23" s="30" t="n">
        <f aca="false">SUM(F23:I23)</f>
        <v>418</v>
      </c>
    </row>
    <row r="24" customFormat="false" ht="13.8" hidden="false" customHeight="false" outlineLevel="0" collapsed="false">
      <c r="A24" s="15" t="n">
        <v>21</v>
      </c>
      <c r="B24" s="24" t="s">
        <v>45</v>
      </c>
      <c r="C24" s="25" t="s">
        <v>46</v>
      </c>
      <c r="D24" s="25" t="s">
        <v>13</v>
      </c>
      <c r="E24" s="26"/>
      <c r="F24" s="27" t="n">
        <v>210</v>
      </c>
      <c r="G24" s="27"/>
      <c r="H24" s="28" t="n">
        <f aca="false">VLOOKUP(B24,'wyniki bielsko'!$D$1:F249,3,0)</f>
        <v>200</v>
      </c>
      <c r="I24" s="25"/>
      <c r="J24" s="30" t="n">
        <f aca="false">SUM(F24:I24)</f>
        <v>410</v>
      </c>
    </row>
    <row r="25" customFormat="false" ht="13.8" hidden="false" customHeight="false" outlineLevel="0" collapsed="false">
      <c r="A25" s="23" t="n">
        <v>22</v>
      </c>
      <c r="B25" s="24" t="s">
        <v>47</v>
      </c>
      <c r="C25" s="25" t="s">
        <v>48</v>
      </c>
      <c r="D25" s="25"/>
      <c r="E25" s="26"/>
      <c r="F25" s="26"/>
      <c r="G25" s="27"/>
      <c r="H25" s="28" t="n">
        <f aca="false">VLOOKUP(B25,'wyniki bielsko'!$D$1:F362,3,0)</f>
        <v>160</v>
      </c>
      <c r="I25" s="25" t="n">
        <v>240</v>
      </c>
      <c r="J25" s="30" t="n">
        <f aca="false">SUM(F25:I25)</f>
        <v>400</v>
      </c>
    </row>
    <row r="26" customFormat="false" ht="13.8" hidden="false" customHeight="false" outlineLevel="0" collapsed="false">
      <c r="A26" s="15" t="n">
        <v>23</v>
      </c>
      <c r="B26" s="24" t="s">
        <v>49</v>
      </c>
      <c r="C26" s="25" t="s">
        <v>50</v>
      </c>
      <c r="D26" s="25" t="s">
        <v>13</v>
      </c>
      <c r="E26" s="26" t="n">
        <v>23</v>
      </c>
      <c r="F26" s="26"/>
      <c r="G26" s="27" t="n">
        <f aca="false">VLOOKUP(E26,Arkusz2!$A$3:$C$151,2,FALSE())</f>
        <v>134</v>
      </c>
      <c r="H26" s="28" t="n">
        <f aca="false">VLOOKUP(B26,'wyniki bielsko'!$D$1:F268,3,0)</f>
        <v>124</v>
      </c>
      <c r="I26" s="29" t="n">
        <v>134</v>
      </c>
      <c r="J26" s="30" t="n">
        <f aca="false">SUM(F26:I26)</f>
        <v>392</v>
      </c>
    </row>
    <row r="27" customFormat="false" ht="13.8" hidden="false" customHeight="false" outlineLevel="0" collapsed="false">
      <c r="A27" s="23" t="n">
        <v>24</v>
      </c>
      <c r="B27" s="24" t="s">
        <v>51</v>
      </c>
      <c r="C27" s="25" t="s">
        <v>52</v>
      </c>
      <c r="D27" s="25"/>
      <c r="E27" s="26"/>
      <c r="F27" s="26"/>
      <c r="G27" s="27"/>
      <c r="H27" s="28" t="n">
        <f aca="false">VLOOKUP(B27,'wyniki bielsko'!$D$1:F355,3,0)</f>
        <v>360</v>
      </c>
      <c r="I27" s="25"/>
      <c r="J27" s="30" t="n">
        <f aca="false">SUM(F27:I27)</f>
        <v>360</v>
      </c>
    </row>
    <row r="28" customFormat="false" ht="13.8" hidden="false" customHeight="false" outlineLevel="0" collapsed="false">
      <c r="A28" s="15" t="n">
        <v>25</v>
      </c>
      <c r="B28" s="24" t="s">
        <v>53</v>
      </c>
      <c r="C28" s="25"/>
      <c r="D28" s="25" t="s">
        <v>13</v>
      </c>
      <c r="E28" s="26" t="n">
        <v>52</v>
      </c>
      <c r="F28" s="26"/>
      <c r="G28" s="27" t="n">
        <f aca="false">VLOOKUP(E28,Arkusz2!$A$3:$C$151,2,FALSE())</f>
        <v>98</v>
      </c>
      <c r="H28" s="28" t="n">
        <f aca="false">VLOOKUP(B28,'wyniki bielsko'!$D$1:F314,3,0)</f>
        <v>114</v>
      </c>
      <c r="I28" s="29" t="n">
        <v>132</v>
      </c>
      <c r="J28" s="30" t="n">
        <f aca="false">SUM(F28:I28)</f>
        <v>344</v>
      </c>
    </row>
    <row r="29" customFormat="false" ht="13.8" hidden="false" customHeight="false" outlineLevel="0" collapsed="false">
      <c r="A29" s="23" t="n">
        <v>26</v>
      </c>
      <c r="B29" s="24" t="s">
        <v>54</v>
      </c>
      <c r="C29" s="25"/>
      <c r="D29" s="25"/>
      <c r="E29" s="26"/>
      <c r="F29" s="26"/>
      <c r="G29" s="27"/>
      <c r="H29" s="28" t="n">
        <f aca="false">VLOOKUP(B29,'wyniki bielsko'!$D$1:F364,3,0)</f>
        <v>140</v>
      </c>
      <c r="I29" s="29" t="n">
        <v>200</v>
      </c>
      <c r="J29" s="30" t="n">
        <f aca="false">SUM(F29:I29)</f>
        <v>340</v>
      </c>
    </row>
    <row r="30" customFormat="false" ht="13.8" hidden="false" customHeight="false" outlineLevel="0" collapsed="false">
      <c r="A30" s="15" t="n">
        <v>27</v>
      </c>
      <c r="B30" s="24" t="s">
        <v>55</v>
      </c>
      <c r="C30" s="25" t="s">
        <v>56</v>
      </c>
      <c r="D30" s="25" t="s">
        <v>13</v>
      </c>
      <c r="E30" s="26" t="n">
        <v>46</v>
      </c>
      <c r="F30" s="27" t="n">
        <v>109</v>
      </c>
      <c r="G30" s="27" t="n">
        <f aca="false">VLOOKUP(E30,Arkusz2!$A$3:$C$151,2,FALSE())</f>
        <v>104</v>
      </c>
      <c r="H30" s="28" t="n">
        <f aca="false">VLOOKUP(B30,'wyniki bielsko'!$D$1:F247,3,0)</f>
        <v>111</v>
      </c>
      <c r="I30" s="25"/>
      <c r="J30" s="30" t="n">
        <f aca="false">SUM(F30:I30)</f>
        <v>324</v>
      </c>
    </row>
    <row r="31" customFormat="false" ht="13.8" hidden="false" customHeight="false" outlineLevel="0" collapsed="false">
      <c r="A31" s="23" t="n">
        <v>28</v>
      </c>
      <c r="B31" s="24" t="s">
        <v>57</v>
      </c>
      <c r="C31" s="25" t="s">
        <v>58</v>
      </c>
      <c r="D31" s="25" t="s">
        <v>13</v>
      </c>
      <c r="E31" s="26" t="n">
        <v>4</v>
      </c>
      <c r="F31" s="26"/>
      <c r="G31" s="27" t="n">
        <f aca="false">VLOOKUP(E31,Arkusz2!$A$3:$C$151,2,FALSE())</f>
        <v>320</v>
      </c>
      <c r="H31" s="28"/>
      <c r="I31" s="25"/>
      <c r="J31" s="30" t="n">
        <f aca="false">SUM(F31:I31)</f>
        <v>320</v>
      </c>
    </row>
    <row r="32" customFormat="false" ht="13.8" hidden="false" customHeight="false" outlineLevel="0" collapsed="false">
      <c r="A32" s="15" t="n">
        <v>29</v>
      </c>
      <c r="B32" s="24" t="s">
        <v>59</v>
      </c>
      <c r="C32" s="25" t="s">
        <v>60</v>
      </c>
      <c r="D32" s="25" t="s">
        <v>13</v>
      </c>
      <c r="E32" s="26"/>
      <c r="F32" s="27" t="n">
        <v>320</v>
      </c>
      <c r="G32" s="27"/>
      <c r="H32" s="28"/>
      <c r="I32" s="25"/>
      <c r="J32" s="30" t="n">
        <f aca="false">SUM(F32:I32)</f>
        <v>320</v>
      </c>
    </row>
    <row r="33" customFormat="false" ht="13.8" hidden="false" customHeight="false" outlineLevel="0" collapsed="false">
      <c r="A33" s="23" t="n">
        <v>30</v>
      </c>
      <c r="B33" s="24" t="s">
        <v>61</v>
      </c>
      <c r="C33" s="25" t="s">
        <v>27</v>
      </c>
      <c r="D33" s="25" t="s">
        <v>13</v>
      </c>
      <c r="E33" s="26" t="n">
        <v>14</v>
      </c>
      <c r="F33" s="26"/>
      <c r="G33" s="27" t="n">
        <f aca="false">VLOOKUP(E33,Arkusz2!$A$3:$C$151,2,FALSE())</f>
        <v>180</v>
      </c>
      <c r="H33" s="28"/>
      <c r="I33" s="29" t="n">
        <v>140</v>
      </c>
      <c r="J33" s="30" t="n">
        <f aca="false">SUM(F33:I33)</f>
        <v>320</v>
      </c>
    </row>
    <row r="34" customFormat="false" ht="13.8" hidden="false" customHeight="false" outlineLevel="0" collapsed="false">
      <c r="A34" s="15" t="n">
        <v>31</v>
      </c>
      <c r="B34" s="24" t="s">
        <v>62</v>
      </c>
      <c r="C34" s="25"/>
      <c r="D34" s="25" t="s">
        <v>13</v>
      </c>
      <c r="E34" s="26" t="n">
        <v>50</v>
      </c>
      <c r="F34" s="27" t="n">
        <v>98</v>
      </c>
      <c r="G34" s="27" t="n">
        <f aca="false">VLOOKUP(E34,Arkusz2!$A$3:$C$151,2,FALSE())</f>
        <v>100</v>
      </c>
      <c r="H34" s="28" t="n">
        <f aca="false">VLOOKUP(B34,'wyniki bielsko'!$D$1:F252,3,0)</f>
        <v>120</v>
      </c>
      <c r="I34" s="25"/>
      <c r="J34" s="30" t="n">
        <f aca="false">SUM(F34:I34)</f>
        <v>318</v>
      </c>
    </row>
    <row r="35" customFormat="false" ht="13.8" hidden="false" customHeight="false" outlineLevel="0" collapsed="false">
      <c r="A35" s="23" t="n">
        <v>32</v>
      </c>
      <c r="B35" s="24" t="s">
        <v>63</v>
      </c>
      <c r="C35" s="25" t="s">
        <v>64</v>
      </c>
      <c r="D35" s="25" t="s">
        <v>13</v>
      </c>
      <c r="E35" s="26" t="n">
        <v>22</v>
      </c>
      <c r="F35" s="26"/>
      <c r="G35" s="27" t="n">
        <f aca="false">VLOOKUP(E35,Arkusz2!$A$3:$C$151,2,FALSE())</f>
        <v>136</v>
      </c>
      <c r="H35" s="28"/>
      <c r="I35" s="29" t="n">
        <v>170</v>
      </c>
      <c r="J35" s="30" t="n">
        <f aca="false">SUM(F35:I35)</f>
        <v>306</v>
      </c>
    </row>
    <row r="36" customFormat="false" ht="13.8" hidden="false" customHeight="false" outlineLevel="0" collapsed="false">
      <c r="A36" s="15" t="n">
        <v>33</v>
      </c>
      <c r="B36" s="24" t="s">
        <v>65</v>
      </c>
      <c r="C36" s="25" t="s">
        <v>66</v>
      </c>
      <c r="D36" s="25" t="s">
        <v>13</v>
      </c>
      <c r="E36" s="26" t="n">
        <v>55</v>
      </c>
      <c r="F36" s="27" t="n">
        <v>91</v>
      </c>
      <c r="G36" s="27" t="n">
        <f aca="false">VLOOKUP(E36,Arkusz2!$A$3:$C$151,2,FALSE())</f>
        <v>95</v>
      </c>
      <c r="H36" s="28"/>
      <c r="I36" s="29" t="n">
        <v>119</v>
      </c>
      <c r="J36" s="30" t="n">
        <f aca="false">SUM(F36:I36)</f>
        <v>305</v>
      </c>
    </row>
    <row r="37" customFormat="false" ht="13.8" hidden="false" customHeight="false" outlineLevel="0" collapsed="false">
      <c r="A37" s="23" t="n">
        <v>34</v>
      </c>
      <c r="B37" s="24" t="s">
        <v>67</v>
      </c>
      <c r="C37" s="25"/>
      <c r="D37" s="25"/>
      <c r="E37" s="26"/>
      <c r="F37" s="26"/>
      <c r="G37" s="27"/>
      <c r="H37" s="28" t="n">
        <f aca="false">VLOOKUP(B37,'wyniki bielsko'!$D$1:F356,3,0)</f>
        <v>290</v>
      </c>
      <c r="I37" s="25"/>
      <c r="J37" s="30" t="n">
        <f aca="false">SUM(F37:I37)</f>
        <v>290</v>
      </c>
    </row>
    <row r="38" customFormat="false" ht="13.8" hidden="false" customHeight="false" outlineLevel="0" collapsed="false">
      <c r="A38" s="15" t="n">
        <v>35</v>
      </c>
      <c r="B38" s="24" t="s">
        <v>68</v>
      </c>
      <c r="C38" s="25"/>
      <c r="D38" s="25"/>
      <c r="E38" s="26"/>
      <c r="F38" s="26"/>
      <c r="G38" s="27"/>
      <c r="H38" s="28" t="n">
        <f aca="false">VLOOKUP(B38,'wyniki bielsko'!$D$1:F357,3,0)</f>
        <v>270</v>
      </c>
      <c r="I38" s="25"/>
      <c r="J38" s="30" t="n">
        <f aca="false">SUM(F38:I38)</f>
        <v>270</v>
      </c>
    </row>
    <row r="39" customFormat="false" ht="13.8" hidden="false" customHeight="false" outlineLevel="0" collapsed="false">
      <c r="A39" s="23" t="n">
        <v>36</v>
      </c>
      <c r="B39" s="31" t="s">
        <v>69</v>
      </c>
      <c r="C39" s="25"/>
      <c r="D39" s="25"/>
      <c r="E39" s="26"/>
      <c r="F39" s="26"/>
      <c r="G39" s="27"/>
      <c r="H39" s="28"/>
      <c r="I39" s="29" t="n">
        <v>270</v>
      </c>
      <c r="J39" s="30" t="n">
        <f aca="false">SUM(F39:I39)</f>
        <v>270</v>
      </c>
    </row>
    <row r="40" customFormat="false" ht="13.8" hidden="false" customHeight="false" outlineLevel="0" collapsed="false">
      <c r="A40" s="15" t="n">
        <v>37</v>
      </c>
      <c r="B40" s="24" t="s">
        <v>70</v>
      </c>
      <c r="C40" s="25"/>
      <c r="D40" s="25" t="s">
        <v>13</v>
      </c>
      <c r="E40" s="26"/>
      <c r="F40" s="27" t="n">
        <v>111</v>
      </c>
      <c r="G40" s="27"/>
      <c r="H40" s="28"/>
      <c r="I40" s="29" t="n">
        <v>155</v>
      </c>
      <c r="J40" s="30" t="n">
        <f aca="false">SUM(F40:I40)</f>
        <v>266</v>
      </c>
    </row>
    <row r="41" customFormat="false" ht="13.8" hidden="false" customHeight="false" outlineLevel="0" collapsed="false">
      <c r="A41" s="23" t="n">
        <v>38</v>
      </c>
      <c r="B41" s="24" t="s">
        <v>71</v>
      </c>
      <c r="C41" s="25" t="s">
        <v>64</v>
      </c>
      <c r="D41" s="25" t="s">
        <v>13</v>
      </c>
      <c r="E41" s="26" t="n">
        <v>42</v>
      </c>
      <c r="F41" s="26"/>
      <c r="G41" s="27" t="n">
        <f aca="false">VLOOKUP(E41,Arkusz2!$A$3:$C$151,2,FALSE())</f>
        <v>108</v>
      </c>
      <c r="H41" s="28"/>
      <c r="I41" s="29" t="n">
        <v>150</v>
      </c>
      <c r="J41" s="30" t="n">
        <f aca="false">SUM(F41:I41)</f>
        <v>258</v>
      </c>
    </row>
    <row r="42" customFormat="false" ht="13.8" hidden="false" customHeight="false" outlineLevel="0" collapsed="false">
      <c r="A42" s="15" t="n">
        <v>39</v>
      </c>
      <c r="B42" s="24" t="s">
        <v>72</v>
      </c>
      <c r="C42" s="25"/>
      <c r="D42" s="25" t="s">
        <v>13</v>
      </c>
      <c r="E42" s="26"/>
      <c r="F42" s="27" t="n">
        <v>250</v>
      </c>
      <c r="G42" s="27"/>
      <c r="H42" s="28"/>
      <c r="I42" s="25"/>
      <c r="J42" s="30" t="n">
        <f aca="false">SUM(F42:I42)</f>
        <v>250</v>
      </c>
    </row>
    <row r="43" customFormat="false" ht="13.8" hidden="false" customHeight="false" outlineLevel="0" collapsed="false">
      <c r="A43" s="15" t="n">
        <v>41</v>
      </c>
      <c r="B43" s="24" t="s">
        <v>73</v>
      </c>
      <c r="C43" s="25" t="s">
        <v>50</v>
      </c>
      <c r="D43" s="25" t="s">
        <v>13</v>
      </c>
      <c r="E43" s="26" t="n">
        <v>31</v>
      </c>
      <c r="F43" s="26"/>
      <c r="G43" s="27" t="n">
        <f aca="false">VLOOKUP(E43,Arkusz2!$A$3:$C$151,2,FALSE())</f>
        <v>119</v>
      </c>
      <c r="H43" s="28" t="n">
        <f aca="false">VLOOKUP(B43,'wyniki bielsko'!$D$1:F282,3,0)</f>
        <v>130</v>
      </c>
      <c r="I43" s="25"/>
      <c r="J43" s="30" t="n">
        <f aca="false">SUM(F43:I43)</f>
        <v>249</v>
      </c>
    </row>
    <row r="44" customFormat="false" ht="13.8" hidden="false" customHeight="false" outlineLevel="0" collapsed="false">
      <c r="A44" s="23" t="n">
        <v>42</v>
      </c>
      <c r="B44" s="24" t="s">
        <v>74</v>
      </c>
      <c r="C44" s="25" t="s">
        <v>75</v>
      </c>
      <c r="D44" s="25" t="s">
        <v>13</v>
      </c>
      <c r="E44" s="26" t="n">
        <v>30</v>
      </c>
      <c r="F44" s="26"/>
      <c r="G44" s="27" t="n">
        <f aca="false">VLOOKUP(E44,Arkusz2!$A$3:$C$151,2,FALSE())</f>
        <v>120</v>
      </c>
      <c r="H44" s="28" t="n">
        <f aca="false">VLOOKUP(B44,'wyniki bielsko'!$D$1:F280,3,0)</f>
        <v>122</v>
      </c>
      <c r="I44" s="25"/>
      <c r="J44" s="30" t="n">
        <f aca="false">SUM(F44:I44)</f>
        <v>242</v>
      </c>
    </row>
    <row r="45" customFormat="false" ht="13.8" hidden="false" customHeight="false" outlineLevel="0" collapsed="false">
      <c r="A45" s="15" t="n">
        <v>43</v>
      </c>
      <c r="B45" s="24" t="s">
        <v>76</v>
      </c>
      <c r="C45" s="25" t="s">
        <v>77</v>
      </c>
      <c r="D45" s="25"/>
      <c r="E45" s="26"/>
      <c r="F45" s="26"/>
      <c r="G45" s="27"/>
      <c r="H45" s="28" t="n">
        <f aca="false">VLOOKUP(B45,'wyniki bielsko'!$D$1:F359,3,0)</f>
        <v>240</v>
      </c>
      <c r="I45" s="25"/>
      <c r="J45" s="30" t="n">
        <f aca="false">SUM(F45:I45)</f>
        <v>240</v>
      </c>
    </row>
    <row r="46" customFormat="false" ht="13.8" hidden="false" customHeight="false" outlineLevel="0" collapsed="false">
      <c r="A46" s="23" t="n">
        <v>44</v>
      </c>
      <c r="B46" s="24" t="s">
        <v>78</v>
      </c>
      <c r="C46" s="25" t="s">
        <v>79</v>
      </c>
      <c r="D46" s="25" t="s">
        <v>13</v>
      </c>
      <c r="E46" s="26"/>
      <c r="F46" s="27" t="n">
        <v>230</v>
      </c>
      <c r="G46" s="27"/>
      <c r="H46" s="28"/>
      <c r="I46" s="25"/>
      <c r="J46" s="30" t="n">
        <f aca="false">SUM(F46:I46)</f>
        <v>230</v>
      </c>
    </row>
    <row r="47" customFormat="false" ht="13.8" hidden="false" customHeight="false" outlineLevel="0" collapsed="false">
      <c r="A47" s="15" t="n">
        <v>45</v>
      </c>
      <c r="B47" s="24" t="s">
        <v>80</v>
      </c>
      <c r="C47" s="25"/>
      <c r="D47" s="25"/>
      <c r="E47" s="26"/>
      <c r="F47" s="26"/>
      <c r="G47" s="27"/>
      <c r="H47" s="28" t="n">
        <f aca="false">VLOOKUP(B47,'wyniki bielsko'!$D$1:F375,3,0)</f>
        <v>108</v>
      </c>
      <c r="I47" s="29" t="n">
        <v>120</v>
      </c>
      <c r="J47" s="30" t="n">
        <f aca="false">SUM(F47:I47)</f>
        <v>228</v>
      </c>
    </row>
    <row r="48" customFormat="false" ht="13.8" hidden="false" customHeight="false" outlineLevel="0" collapsed="false">
      <c r="A48" s="23" t="n">
        <v>46</v>
      </c>
      <c r="B48" s="24" t="s">
        <v>81</v>
      </c>
      <c r="C48" s="25" t="s">
        <v>27</v>
      </c>
      <c r="D48" s="25" t="s">
        <v>13</v>
      </c>
      <c r="E48" s="26" t="n">
        <v>10</v>
      </c>
      <c r="F48" s="26"/>
      <c r="G48" s="27" t="n">
        <f aca="false">VLOOKUP(E48,Arkusz2!$A$3:$C$151,2,FALSE())</f>
        <v>220</v>
      </c>
      <c r="H48" s="28"/>
      <c r="I48" s="25"/>
      <c r="J48" s="30" t="n">
        <f aca="false">SUM(F48:I48)</f>
        <v>220</v>
      </c>
    </row>
    <row r="49" customFormat="false" ht="13.8" hidden="false" customHeight="false" outlineLevel="0" collapsed="false">
      <c r="A49" s="15" t="n">
        <v>47</v>
      </c>
      <c r="B49" s="24" t="s">
        <v>82</v>
      </c>
      <c r="C49" s="25"/>
      <c r="D49" s="25" t="s">
        <v>13</v>
      </c>
      <c r="E49" s="26"/>
      <c r="F49" s="27" t="n">
        <v>220</v>
      </c>
      <c r="G49" s="27"/>
      <c r="H49" s="28"/>
      <c r="I49" s="25"/>
      <c r="J49" s="30" t="n">
        <f aca="false">SUM(F49:I49)</f>
        <v>220</v>
      </c>
    </row>
    <row r="50" customFormat="false" ht="13.8" hidden="false" customHeight="false" outlineLevel="0" collapsed="false">
      <c r="A50" s="23" t="n">
        <v>48</v>
      </c>
      <c r="B50" s="31" t="s">
        <v>83</v>
      </c>
      <c r="C50" s="25"/>
      <c r="D50" s="25"/>
      <c r="E50" s="26"/>
      <c r="F50" s="26"/>
      <c r="G50" s="27"/>
      <c r="H50" s="28"/>
      <c r="I50" s="29" t="n">
        <v>220</v>
      </c>
      <c r="J50" s="30" t="n">
        <f aca="false">SUM(F50:I50)</f>
        <v>220</v>
      </c>
    </row>
    <row r="51" customFormat="false" ht="13.8" hidden="false" customHeight="false" outlineLevel="0" collapsed="false">
      <c r="A51" s="15" t="n">
        <v>49</v>
      </c>
      <c r="B51" s="24" t="s">
        <v>84</v>
      </c>
      <c r="C51" s="25" t="s">
        <v>85</v>
      </c>
      <c r="D51" s="25" t="s">
        <v>13</v>
      </c>
      <c r="E51" s="26" t="n">
        <v>56</v>
      </c>
      <c r="F51" s="26"/>
      <c r="G51" s="27" t="n">
        <f aca="false">VLOOKUP(E51,Arkusz2!$A$3:$C$151,2,FALSE())</f>
        <v>94</v>
      </c>
      <c r="H51" s="28"/>
      <c r="I51" s="29" t="n">
        <v>122</v>
      </c>
      <c r="J51" s="30" t="n">
        <f aca="false">SUM(F51:I51)</f>
        <v>216</v>
      </c>
    </row>
    <row r="52" customFormat="false" ht="13.8" hidden="false" customHeight="false" outlineLevel="0" collapsed="false">
      <c r="A52" s="23" t="n">
        <v>50</v>
      </c>
      <c r="B52" s="24" t="s">
        <v>86</v>
      </c>
      <c r="C52" s="25"/>
      <c r="D52" s="25" t="s">
        <v>13</v>
      </c>
      <c r="E52" s="26" t="n">
        <v>61</v>
      </c>
      <c r="F52" s="26"/>
      <c r="G52" s="27" t="n">
        <f aca="false">VLOOKUP(E52,Arkusz2!$A$3:$C$151,2,FALSE())</f>
        <v>89</v>
      </c>
      <c r="H52" s="28"/>
      <c r="I52" s="29" t="n">
        <v>126</v>
      </c>
      <c r="J52" s="30" t="n">
        <f aca="false">SUM(F52:I52)</f>
        <v>215</v>
      </c>
    </row>
    <row r="53" customFormat="false" ht="13.8" hidden="false" customHeight="false" outlineLevel="0" collapsed="false">
      <c r="A53" s="15" t="n">
        <v>51</v>
      </c>
      <c r="B53" s="24" t="s">
        <v>87</v>
      </c>
      <c r="C53" s="25" t="s">
        <v>88</v>
      </c>
      <c r="D53" s="25" t="s">
        <v>13</v>
      </c>
      <c r="E53" s="26" t="n">
        <v>36</v>
      </c>
      <c r="F53" s="27" t="n">
        <v>99</v>
      </c>
      <c r="G53" s="27" t="n">
        <f aca="false">VLOOKUP(E53,Arkusz2!$A$3:$C$151,2,FALSE())</f>
        <v>114</v>
      </c>
      <c r="H53" s="28"/>
      <c r="I53" s="25"/>
      <c r="J53" s="30" t="n">
        <f aca="false">SUM(F53:I53)</f>
        <v>213</v>
      </c>
    </row>
    <row r="54" customFormat="false" ht="13.8" hidden="false" customHeight="false" outlineLevel="0" collapsed="false">
      <c r="A54" s="23" t="n">
        <v>52</v>
      </c>
      <c r="B54" s="24" t="s">
        <v>89</v>
      </c>
      <c r="C54" s="25"/>
      <c r="D54" s="25" t="s">
        <v>13</v>
      </c>
      <c r="E54" s="26" t="n">
        <v>11</v>
      </c>
      <c r="F54" s="26"/>
      <c r="G54" s="27" t="n">
        <f aca="false">VLOOKUP(E54,Arkusz2!$A$3:$C$151,2,FALSE())</f>
        <v>210</v>
      </c>
      <c r="H54" s="28"/>
      <c r="I54" s="25"/>
      <c r="J54" s="30" t="n">
        <f aca="false">SUM(F54:I54)</f>
        <v>210</v>
      </c>
    </row>
    <row r="55" customFormat="false" ht="13.8" hidden="false" customHeight="false" outlineLevel="0" collapsed="false">
      <c r="A55" s="15" t="n">
        <v>53</v>
      </c>
      <c r="B55" s="24" t="s">
        <v>90</v>
      </c>
      <c r="C55" s="25"/>
      <c r="D55" s="25" t="s">
        <v>13</v>
      </c>
      <c r="E55" s="26" t="n">
        <v>69</v>
      </c>
      <c r="F55" s="26"/>
      <c r="G55" s="27" t="n">
        <f aca="false">VLOOKUP(E55,Arkusz2!$A$3:$C$151,2,FALSE())</f>
        <v>81</v>
      </c>
      <c r="H55" s="28"/>
      <c r="I55" s="29" t="n">
        <v>124</v>
      </c>
      <c r="J55" s="30" t="n">
        <f aca="false">SUM(F55:I55)</f>
        <v>205</v>
      </c>
    </row>
    <row r="56" customFormat="false" ht="13.8" hidden="false" customHeight="false" outlineLevel="0" collapsed="false">
      <c r="A56" s="23" t="n">
        <v>54</v>
      </c>
      <c r="B56" s="24" t="s">
        <v>91</v>
      </c>
      <c r="C56" s="25" t="s">
        <v>92</v>
      </c>
      <c r="D56" s="25" t="s">
        <v>13</v>
      </c>
      <c r="E56" s="26"/>
      <c r="F56" s="27" t="n">
        <v>200</v>
      </c>
      <c r="G56" s="27"/>
      <c r="H56" s="28"/>
      <c r="I56" s="25"/>
      <c r="J56" s="30" t="n">
        <f aca="false">SUM(F56:I56)</f>
        <v>200</v>
      </c>
    </row>
    <row r="57" customFormat="false" ht="13.8" hidden="false" customHeight="false" outlineLevel="0" collapsed="false">
      <c r="A57" s="15" t="n">
        <v>55</v>
      </c>
      <c r="B57" s="24" t="s">
        <v>93</v>
      </c>
      <c r="C57" s="25"/>
      <c r="D57" s="25" t="s">
        <v>13</v>
      </c>
      <c r="E57" s="26" t="n">
        <v>51</v>
      </c>
      <c r="F57" s="27" t="n">
        <v>97</v>
      </c>
      <c r="G57" s="27" t="n">
        <f aca="false">VLOOKUP(E57,Arkusz2!$A$3:$C$151,2,FALSE())</f>
        <v>99</v>
      </c>
      <c r="H57" s="28"/>
      <c r="I57" s="25"/>
      <c r="J57" s="30" t="n">
        <f aca="false">SUM(F57:I57)</f>
        <v>196</v>
      </c>
    </row>
    <row r="58" customFormat="false" ht="13.8" hidden="false" customHeight="false" outlineLevel="0" collapsed="false">
      <c r="A58" s="23" t="n">
        <v>56</v>
      </c>
      <c r="B58" s="24" t="s">
        <v>94</v>
      </c>
      <c r="C58" s="25" t="s">
        <v>40</v>
      </c>
      <c r="D58" s="25" t="s">
        <v>13</v>
      </c>
      <c r="E58" s="26" t="n">
        <v>62</v>
      </c>
      <c r="F58" s="27" t="n">
        <v>107</v>
      </c>
      <c r="G58" s="27" t="n">
        <f aca="false">VLOOKUP(E58,Arkusz2!$A$3:$C$151,2,FALSE())</f>
        <v>88</v>
      </c>
      <c r="H58" s="28"/>
      <c r="I58" s="25"/>
      <c r="J58" s="30" t="n">
        <f aca="false">SUM(F58:I58)</f>
        <v>195</v>
      </c>
    </row>
    <row r="59" customFormat="false" ht="13.8" hidden="false" customHeight="false" outlineLevel="0" collapsed="false">
      <c r="A59" s="15" t="n">
        <v>57</v>
      </c>
      <c r="B59" s="31" t="s">
        <v>95</v>
      </c>
      <c r="C59" s="25"/>
      <c r="D59" s="25"/>
      <c r="E59" s="26"/>
      <c r="F59" s="26"/>
      <c r="G59" s="27"/>
      <c r="H59" s="28"/>
      <c r="I59" s="29" t="n">
        <v>180</v>
      </c>
      <c r="J59" s="30" t="n">
        <f aca="false">SUM(F59:I59)</f>
        <v>180</v>
      </c>
    </row>
    <row r="60" customFormat="false" ht="13.8" hidden="false" customHeight="false" outlineLevel="0" collapsed="false">
      <c r="A60" s="23" t="n">
        <v>58</v>
      </c>
      <c r="B60" s="24" t="s">
        <v>96</v>
      </c>
      <c r="C60" s="25" t="s">
        <v>29</v>
      </c>
      <c r="D60" s="25" t="s">
        <v>13</v>
      </c>
      <c r="E60" s="26" t="n">
        <v>63</v>
      </c>
      <c r="F60" s="27" t="n">
        <v>90</v>
      </c>
      <c r="G60" s="27" t="n">
        <f aca="false">VLOOKUP(E60,Arkusz2!$A$3:$C$151,2,FALSE())</f>
        <v>87</v>
      </c>
      <c r="H60" s="28"/>
      <c r="I60" s="25"/>
      <c r="J60" s="30" t="n">
        <f aca="false">SUM(F60:I60)</f>
        <v>177</v>
      </c>
    </row>
    <row r="61" customFormat="false" ht="13.8" hidden="false" customHeight="false" outlineLevel="0" collapsed="false">
      <c r="A61" s="15" t="n">
        <v>59</v>
      </c>
      <c r="B61" s="24" t="s">
        <v>97</v>
      </c>
      <c r="C61" s="25" t="s">
        <v>98</v>
      </c>
      <c r="D61" s="25" t="s">
        <v>13</v>
      </c>
      <c r="E61" s="26" t="n">
        <v>68</v>
      </c>
      <c r="F61" s="27" t="n">
        <v>95</v>
      </c>
      <c r="G61" s="27" t="n">
        <f aca="false">VLOOKUP(E61,Arkusz2!$A$3:$C$151,2,FALSE())</f>
        <v>82</v>
      </c>
      <c r="H61" s="28"/>
      <c r="I61" s="25"/>
      <c r="J61" s="30" t="n">
        <f aca="false">SUM(F61:I61)</f>
        <v>177</v>
      </c>
    </row>
    <row r="62" customFormat="false" ht="13.8" hidden="false" customHeight="false" outlineLevel="0" collapsed="false">
      <c r="A62" s="23" t="n">
        <v>60</v>
      </c>
      <c r="B62" s="24" t="s">
        <v>99</v>
      </c>
      <c r="C62" s="25" t="s">
        <v>100</v>
      </c>
      <c r="D62" s="25" t="s">
        <v>13</v>
      </c>
      <c r="E62" s="26" t="n">
        <v>15</v>
      </c>
      <c r="F62" s="26"/>
      <c r="G62" s="27" t="n">
        <f aca="false">VLOOKUP(E62,Arkusz2!$A$3:$C$151,2,FALSE())</f>
        <v>170</v>
      </c>
      <c r="H62" s="28"/>
      <c r="I62" s="25"/>
      <c r="J62" s="30" t="n">
        <f aca="false">SUM(F62:I62)</f>
        <v>170</v>
      </c>
    </row>
    <row r="63" customFormat="false" ht="13.8" hidden="false" customHeight="false" outlineLevel="0" collapsed="false">
      <c r="A63" s="15" t="n">
        <v>61</v>
      </c>
      <c r="B63" s="24" t="s">
        <v>101</v>
      </c>
      <c r="C63" s="25" t="s">
        <v>102</v>
      </c>
      <c r="D63" s="25"/>
      <c r="E63" s="26"/>
      <c r="F63" s="26"/>
      <c r="G63" s="27"/>
      <c r="H63" s="28" t="n">
        <f aca="false">VLOOKUP(B63,'wyniki bielsko'!$D$1:F361,3,0)</f>
        <v>165</v>
      </c>
      <c r="I63" s="25"/>
      <c r="J63" s="30" t="n">
        <f aca="false">SUM(F63:I63)</f>
        <v>165</v>
      </c>
    </row>
    <row r="64" customFormat="false" ht="13.8" hidden="false" customHeight="false" outlineLevel="0" collapsed="false">
      <c r="A64" s="23" t="n">
        <v>62</v>
      </c>
      <c r="B64" s="31" t="s">
        <v>103</v>
      </c>
      <c r="C64" s="25"/>
      <c r="D64" s="25"/>
      <c r="E64" s="26"/>
      <c r="F64" s="26"/>
      <c r="G64" s="27"/>
      <c r="H64" s="28"/>
      <c r="I64" s="29" t="n">
        <v>165</v>
      </c>
      <c r="J64" s="30" t="n">
        <f aca="false">SUM(F64:I64)</f>
        <v>165</v>
      </c>
    </row>
    <row r="65" customFormat="false" ht="13.8" hidden="false" customHeight="false" outlineLevel="0" collapsed="false">
      <c r="A65" s="15" t="n">
        <v>63</v>
      </c>
      <c r="B65" s="24" t="s">
        <v>104</v>
      </c>
      <c r="C65" s="25" t="s">
        <v>105</v>
      </c>
      <c r="D65" s="25" t="s">
        <v>13</v>
      </c>
      <c r="E65" s="26"/>
      <c r="F65" s="27" t="n">
        <v>160</v>
      </c>
      <c r="G65" s="27"/>
      <c r="H65" s="28"/>
      <c r="I65" s="25"/>
      <c r="J65" s="30" t="n">
        <f aca="false">SUM(F65:I65)</f>
        <v>160</v>
      </c>
    </row>
    <row r="66" customFormat="false" ht="13.8" hidden="false" customHeight="false" outlineLevel="0" collapsed="false">
      <c r="A66" s="23" t="n">
        <v>64</v>
      </c>
      <c r="B66" s="24" t="s">
        <v>106</v>
      </c>
      <c r="C66" s="25"/>
      <c r="D66" s="25" t="s">
        <v>13</v>
      </c>
      <c r="E66" s="26" t="n">
        <v>18</v>
      </c>
      <c r="F66" s="26"/>
      <c r="G66" s="27" t="n">
        <f aca="false">VLOOKUP(E66,Arkusz2!$A$3:$C$151,2,FALSE())</f>
        <v>155</v>
      </c>
      <c r="H66" s="28"/>
      <c r="I66" s="25"/>
      <c r="J66" s="30" t="n">
        <f aca="false">SUM(F66:I66)</f>
        <v>155</v>
      </c>
    </row>
    <row r="67" customFormat="false" ht="13.8" hidden="false" customHeight="false" outlineLevel="0" collapsed="false">
      <c r="A67" s="15" t="n">
        <v>65</v>
      </c>
      <c r="B67" s="24" t="s">
        <v>107</v>
      </c>
      <c r="C67" s="25" t="s">
        <v>108</v>
      </c>
      <c r="D67" s="25" t="s">
        <v>13</v>
      </c>
      <c r="E67" s="26"/>
      <c r="F67" s="27" t="n">
        <v>155</v>
      </c>
      <c r="G67" s="27"/>
      <c r="H67" s="28"/>
      <c r="I67" s="25"/>
      <c r="J67" s="30" t="n">
        <f aca="false">SUM(F67:I67)</f>
        <v>155</v>
      </c>
    </row>
    <row r="68" customFormat="false" ht="13.8" hidden="false" customHeight="false" outlineLevel="0" collapsed="false">
      <c r="A68" s="23" t="n">
        <v>66</v>
      </c>
      <c r="B68" s="24" t="s">
        <v>109</v>
      </c>
      <c r="C68" s="25" t="s">
        <v>40</v>
      </c>
      <c r="D68" s="25" t="s">
        <v>13</v>
      </c>
      <c r="E68" s="26" t="n">
        <v>19</v>
      </c>
      <c r="F68" s="26"/>
      <c r="G68" s="27" t="n">
        <f aca="false">VLOOKUP(E68,Arkusz2!$A$3:$C$151,2,FALSE())</f>
        <v>150</v>
      </c>
      <c r="H68" s="28"/>
      <c r="I68" s="25"/>
      <c r="J68" s="30" t="n">
        <f aca="false">SUM(F68:I68)</f>
        <v>150</v>
      </c>
    </row>
    <row r="69" customFormat="false" ht="13.8" hidden="false" customHeight="false" outlineLevel="0" collapsed="false">
      <c r="A69" s="15" t="n">
        <v>67</v>
      </c>
      <c r="B69" s="24" t="s">
        <v>110</v>
      </c>
      <c r="C69" s="25" t="s">
        <v>52</v>
      </c>
      <c r="D69" s="25"/>
      <c r="E69" s="26"/>
      <c r="F69" s="26" t="n">
        <v>120</v>
      </c>
      <c r="G69" s="27"/>
      <c r="H69" s="28" t="n">
        <f aca="false">VLOOKUP(B69,'wyniki bielsko'!$D$1:F363,3,0)</f>
        <v>145</v>
      </c>
      <c r="I69" s="25"/>
      <c r="J69" s="30" t="n">
        <f aca="false">SUM(F69:I69)</f>
        <v>265</v>
      </c>
    </row>
    <row r="70" customFormat="false" ht="13.8" hidden="false" customHeight="false" outlineLevel="0" collapsed="false">
      <c r="A70" s="23" t="n">
        <v>68</v>
      </c>
      <c r="B70" s="31" t="s">
        <v>111</v>
      </c>
      <c r="C70" s="25"/>
      <c r="D70" s="25"/>
      <c r="E70" s="26"/>
      <c r="F70" s="26"/>
      <c r="G70" s="27"/>
      <c r="H70" s="28"/>
      <c r="I70" s="29" t="n">
        <v>145</v>
      </c>
      <c r="J70" s="30" t="n">
        <f aca="false">SUM(F70:I70)</f>
        <v>145</v>
      </c>
    </row>
    <row r="71" customFormat="false" ht="13.8" hidden="false" customHeight="false" outlineLevel="0" collapsed="false">
      <c r="A71" s="15" t="n">
        <v>69</v>
      </c>
      <c r="B71" s="24" t="s">
        <v>112</v>
      </c>
      <c r="C71" s="25"/>
      <c r="D71" s="25" t="s">
        <v>13</v>
      </c>
      <c r="E71" s="26" t="n">
        <v>21</v>
      </c>
      <c r="F71" s="26"/>
      <c r="G71" s="27" t="n">
        <f aca="false">VLOOKUP(E71,Arkusz2!$A$3:$C$151,2,FALSE())</f>
        <v>140</v>
      </c>
      <c r="H71" s="28"/>
      <c r="I71" s="25"/>
      <c r="J71" s="30" t="n">
        <f aca="false">SUM(F71:I71)</f>
        <v>140</v>
      </c>
    </row>
    <row r="72" customFormat="false" ht="13.8" hidden="false" customHeight="false" outlineLevel="0" collapsed="false">
      <c r="A72" s="23" t="n">
        <v>70</v>
      </c>
      <c r="B72" s="24" t="s">
        <v>113</v>
      </c>
      <c r="C72" s="25"/>
      <c r="D72" s="25" t="s">
        <v>13</v>
      </c>
      <c r="E72" s="26"/>
      <c r="F72" s="27" t="n">
        <v>140</v>
      </c>
      <c r="G72" s="27"/>
      <c r="H72" s="28"/>
      <c r="I72" s="25"/>
      <c r="J72" s="30" t="n">
        <f aca="false">SUM(F72:I72)</f>
        <v>140</v>
      </c>
    </row>
    <row r="73" customFormat="false" ht="13.8" hidden="false" customHeight="false" outlineLevel="0" collapsed="false">
      <c r="A73" s="15" t="n">
        <v>71</v>
      </c>
      <c r="B73" s="24" t="s">
        <v>114</v>
      </c>
      <c r="C73" s="25"/>
      <c r="D73" s="25" t="s">
        <v>13</v>
      </c>
      <c r="E73" s="26"/>
      <c r="F73" s="27" t="n">
        <v>134</v>
      </c>
      <c r="G73" s="27"/>
      <c r="H73" s="28"/>
      <c r="I73" s="25"/>
      <c r="J73" s="30" t="n">
        <f aca="false">SUM(F73:I73)</f>
        <v>134</v>
      </c>
    </row>
    <row r="74" customFormat="false" ht="13.8" hidden="false" customHeight="false" outlineLevel="0" collapsed="false">
      <c r="A74" s="23" t="n">
        <v>72</v>
      </c>
      <c r="B74" s="24" t="s">
        <v>115</v>
      </c>
      <c r="C74" s="25" t="s">
        <v>116</v>
      </c>
      <c r="D74" s="25" t="s">
        <v>13</v>
      </c>
      <c r="E74" s="26"/>
      <c r="F74" s="27" t="n">
        <v>132</v>
      </c>
      <c r="G74" s="27"/>
      <c r="H74" s="28"/>
      <c r="I74" s="25"/>
      <c r="J74" s="30" t="n">
        <f aca="false">SUM(F74:I74)</f>
        <v>132</v>
      </c>
    </row>
    <row r="75" customFormat="false" ht="13.8" hidden="false" customHeight="false" outlineLevel="0" collapsed="false">
      <c r="A75" s="15" t="n">
        <v>73</v>
      </c>
      <c r="B75" s="24" t="s">
        <v>117</v>
      </c>
      <c r="C75" s="25" t="s">
        <v>85</v>
      </c>
      <c r="D75" s="25" t="s">
        <v>13</v>
      </c>
      <c r="E75" s="26" t="n">
        <v>24</v>
      </c>
      <c r="F75" s="26"/>
      <c r="G75" s="27" t="n">
        <f aca="false">VLOOKUP(E75,Arkusz2!$A$3:$C$151,2,FALSE())</f>
        <v>132</v>
      </c>
      <c r="H75" s="28"/>
      <c r="I75" s="25"/>
      <c r="J75" s="30" t="n">
        <f aca="false">SUM(F75:I75)</f>
        <v>132</v>
      </c>
    </row>
    <row r="76" customFormat="false" ht="13.8" hidden="false" customHeight="false" outlineLevel="0" collapsed="false">
      <c r="A76" s="23" t="n">
        <v>74</v>
      </c>
      <c r="B76" s="24" t="s">
        <v>118</v>
      </c>
      <c r="C76" s="25" t="s">
        <v>119</v>
      </c>
      <c r="D76" s="25"/>
      <c r="E76" s="26"/>
      <c r="F76" s="26"/>
      <c r="G76" s="27"/>
      <c r="H76" s="28" t="n">
        <f aca="false">VLOOKUP(B76,'wyniki bielsko'!$D$1:F365,3,0)</f>
        <v>132</v>
      </c>
      <c r="I76" s="25"/>
      <c r="J76" s="30" t="n">
        <f aca="false">SUM(F76:I76)</f>
        <v>132</v>
      </c>
    </row>
    <row r="77" customFormat="false" ht="13.8" hidden="false" customHeight="false" outlineLevel="0" collapsed="false">
      <c r="A77" s="15" t="n">
        <v>75</v>
      </c>
      <c r="B77" s="24" t="s">
        <v>120</v>
      </c>
      <c r="C77" s="25" t="s">
        <v>121</v>
      </c>
      <c r="D77" s="25" t="s">
        <v>13</v>
      </c>
      <c r="E77" s="26" t="n">
        <v>25</v>
      </c>
      <c r="F77" s="26"/>
      <c r="G77" s="27" t="n">
        <f aca="false">VLOOKUP(E77,Arkusz2!$A$3:$C$151,2,FALSE())</f>
        <v>130</v>
      </c>
      <c r="H77" s="28"/>
      <c r="I77" s="25"/>
      <c r="J77" s="30" t="n">
        <f aca="false">SUM(F77:I77)</f>
        <v>130</v>
      </c>
    </row>
    <row r="78" customFormat="false" ht="13.8" hidden="false" customHeight="false" outlineLevel="0" collapsed="false">
      <c r="A78" s="23" t="n">
        <v>76</v>
      </c>
      <c r="B78" s="24" t="s">
        <v>122</v>
      </c>
      <c r="C78" s="25" t="s">
        <v>123</v>
      </c>
      <c r="D78" s="25" t="s">
        <v>13</v>
      </c>
      <c r="E78" s="26"/>
      <c r="F78" s="27" t="n">
        <v>130</v>
      </c>
      <c r="G78" s="27"/>
      <c r="H78" s="28"/>
      <c r="I78" s="25"/>
      <c r="J78" s="30" t="n">
        <f aca="false">SUM(F78:I78)</f>
        <v>130</v>
      </c>
    </row>
    <row r="79" customFormat="false" ht="13.8" hidden="false" customHeight="false" outlineLevel="0" collapsed="false">
      <c r="A79" s="15" t="n">
        <v>77</v>
      </c>
      <c r="B79" s="31" t="s">
        <v>124</v>
      </c>
      <c r="C79" s="25"/>
      <c r="D79" s="25"/>
      <c r="E79" s="26"/>
      <c r="F79" s="26"/>
      <c r="G79" s="27"/>
      <c r="H79" s="28"/>
      <c r="I79" s="29" t="n">
        <v>130</v>
      </c>
      <c r="J79" s="30" t="n">
        <f aca="false">SUM(F79:I79)</f>
        <v>130</v>
      </c>
    </row>
    <row r="80" customFormat="false" ht="13.8" hidden="false" customHeight="false" outlineLevel="0" collapsed="false">
      <c r="A80" s="23" t="n">
        <v>78</v>
      </c>
      <c r="B80" s="24" t="s">
        <v>125</v>
      </c>
      <c r="C80" s="25" t="s">
        <v>126</v>
      </c>
      <c r="D80" s="25" t="s">
        <v>13</v>
      </c>
      <c r="E80" s="26" t="n">
        <v>26</v>
      </c>
      <c r="F80" s="26"/>
      <c r="G80" s="27" t="n">
        <f aca="false">VLOOKUP(E80,Arkusz2!$A$3:$C$151,2,FALSE())</f>
        <v>128</v>
      </c>
      <c r="H80" s="28"/>
      <c r="I80" s="25"/>
      <c r="J80" s="30" t="n">
        <f aca="false">SUM(F80:I80)</f>
        <v>128</v>
      </c>
    </row>
    <row r="81" customFormat="false" ht="13.8" hidden="false" customHeight="false" outlineLevel="0" collapsed="false">
      <c r="A81" s="15" t="n">
        <v>79</v>
      </c>
      <c r="B81" s="24" t="s">
        <v>127</v>
      </c>
      <c r="C81" s="25"/>
      <c r="D81" s="25" t="s">
        <v>13</v>
      </c>
      <c r="E81" s="26" t="n">
        <v>27</v>
      </c>
      <c r="F81" s="26"/>
      <c r="G81" s="27" t="n">
        <f aca="false">VLOOKUP(E81,Arkusz2!$A$3:$C$151,2,FALSE())</f>
        <v>126</v>
      </c>
      <c r="H81" s="28"/>
      <c r="I81" s="25"/>
      <c r="J81" s="30" t="n">
        <f aca="false">SUM(F81:I81)</f>
        <v>126</v>
      </c>
    </row>
    <row r="82" customFormat="false" ht="13.8" hidden="false" customHeight="false" outlineLevel="0" collapsed="false">
      <c r="A82" s="23" t="n">
        <v>80</v>
      </c>
      <c r="B82" s="24" t="s">
        <v>128</v>
      </c>
      <c r="C82" s="25" t="s">
        <v>129</v>
      </c>
      <c r="D82" s="25" t="s">
        <v>13</v>
      </c>
      <c r="E82" s="26"/>
      <c r="F82" s="27" t="n">
        <v>126</v>
      </c>
      <c r="G82" s="27"/>
      <c r="H82" s="28"/>
      <c r="I82" s="25"/>
      <c r="J82" s="30" t="n">
        <f aca="false">SUM(F82:I82)</f>
        <v>126</v>
      </c>
    </row>
    <row r="83" customFormat="false" ht="13.8" hidden="false" customHeight="false" outlineLevel="0" collapsed="false">
      <c r="A83" s="15" t="n">
        <v>81</v>
      </c>
      <c r="B83" s="24" t="s">
        <v>130</v>
      </c>
      <c r="C83" s="25"/>
      <c r="D83" s="25"/>
      <c r="E83" s="26"/>
      <c r="F83" s="26"/>
      <c r="G83" s="27"/>
      <c r="H83" s="28" t="n">
        <f aca="false">VLOOKUP(B83,'wyniki bielsko'!$D$1:F366,3,0)</f>
        <v>126</v>
      </c>
      <c r="I83" s="25"/>
      <c r="J83" s="30" t="n">
        <f aca="false">SUM(F83:I83)</f>
        <v>126</v>
      </c>
    </row>
    <row r="84" customFormat="false" ht="13.8" hidden="false" customHeight="false" outlineLevel="0" collapsed="false">
      <c r="A84" s="23" t="n">
        <v>82</v>
      </c>
      <c r="B84" s="24" t="s">
        <v>131</v>
      </c>
      <c r="C84" s="25"/>
      <c r="D84" s="25"/>
      <c r="E84" s="26"/>
      <c r="F84" s="26"/>
      <c r="G84" s="27"/>
      <c r="H84" s="28" t="n">
        <f aca="false">VLOOKUP(B84,'wyniki bielsko'!$D$1:F374,3,0)</f>
        <v>109</v>
      </c>
      <c r="I84" s="29" t="n">
        <v>16</v>
      </c>
      <c r="J84" s="30" t="n">
        <f aca="false">SUM(F84:I84)</f>
        <v>125</v>
      </c>
    </row>
    <row r="85" customFormat="false" ht="13.8" hidden="false" customHeight="false" outlineLevel="0" collapsed="false">
      <c r="A85" s="15" t="n">
        <v>83</v>
      </c>
      <c r="B85" s="24" t="s">
        <v>132</v>
      </c>
      <c r="C85" s="25" t="s">
        <v>85</v>
      </c>
      <c r="D85" s="25" t="s">
        <v>13</v>
      </c>
      <c r="E85" s="26" t="n">
        <v>28</v>
      </c>
      <c r="F85" s="26"/>
      <c r="G85" s="27" t="n">
        <f aca="false">VLOOKUP(E85,Arkusz2!$A$3:$C$151,2,FALSE())</f>
        <v>124</v>
      </c>
      <c r="H85" s="28"/>
      <c r="I85" s="25"/>
      <c r="J85" s="30" t="n">
        <f aca="false">SUM(F85:I85)</f>
        <v>124</v>
      </c>
    </row>
    <row r="86" customFormat="false" ht="13.8" hidden="false" customHeight="false" outlineLevel="0" collapsed="false">
      <c r="A86" s="23" t="n">
        <v>84</v>
      </c>
      <c r="B86" s="24" t="s">
        <v>133</v>
      </c>
      <c r="C86" s="25" t="s">
        <v>134</v>
      </c>
      <c r="D86" s="25" t="s">
        <v>13</v>
      </c>
      <c r="E86" s="26"/>
      <c r="F86" s="27" t="n">
        <v>124</v>
      </c>
      <c r="G86" s="27"/>
      <c r="H86" s="28"/>
      <c r="I86" s="25"/>
      <c r="J86" s="30" t="n">
        <f aca="false">SUM(F86:I86)</f>
        <v>124</v>
      </c>
    </row>
    <row r="87" customFormat="false" ht="13.8" hidden="false" customHeight="false" outlineLevel="0" collapsed="false">
      <c r="A87" s="15" t="n">
        <v>85</v>
      </c>
      <c r="B87" s="24" t="s">
        <v>135</v>
      </c>
      <c r="C87" s="25" t="s">
        <v>22</v>
      </c>
      <c r="D87" s="25" t="s">
        <v>13</v>
      </c>
      <c r="E87" s="26"/>
      <c r="F87" s="27" t="n">
        <v>122</v>
      </c>
      <c r="G87" s="27"/>
      <c r="H87" s="28"/>
      <c r="I87" s="25"/>
      <c r="J87" s="30" t="n">
        <f aca="false">SUM(F87:I87)</f>
        <v>122</v>
      </c>
    </row>
    <row r="88" customFormat="false" ht="13.8" hidden="false" customHeight="false" outlineLevel="0" collapsed="false">
      <c r="A88" s="15" t="n">
        <v>87</v>
      </c>
      <c r="B88" s="24" t="s">
        <v>136</v>
      </c>
      <c r="C88" s="25"/>
      <c r="D88" s="25" t="s">
        <v>13</v>
      </c>
      <c r="E88" s="26"/>
      <c r="F88" s="27" t="n">
        <v>119</v>
      </c>
      <c r="G88" s="27"/>
      <c r="H88" s="28"/>
      <c r="I88" s="25"/>
      <c r="J88" s="30" t="n">
        <f aca="false">SUM(F88:I88)</f>
        <v>119</v>
      </c>
    </row>
    <row r="89" customFormat="false" ht="13.8" hidden="false" customHeight="false" outlineLevel="0" collapsed="false">
      <c r="A89" s="23" t="n">
        <v>88</v>
      </c>
      <c r="B89" s="24" t="s">
        <v>137</v>
      </c>
      <c r="C89" s="25"/>
      <c r="D89" s="25"/>
      <c r="E89" s="26"/>
      <c r="F89" s="26"/>
      <c r="G89" s="27"/>
      <c r="H89" s="28" t="n">
        <f aca="false">VLOOKUP(B89,'wyniki bielsko'!$D$1:F367,3,0)</f>
        <v>119</v>
      </c>
      <c r="I89" s="25"/>
      <c r="J89" s="30" t="n">
        <f aca="false">SUM(F89:I89)</f>
        <v>119</v>
      </c>
    </row>
    <row r="90" customFormat="false" ht="13.8" hidden="false" customHeight="false" outlineLevel="0" collapsed="false">
      <c r="A90" s="15" t="n">
        <v>89</v>
      </c>
      <c r="B90" s="24" t="s">
        <v>138</v>
      </c>
      <c r="C90" s="25"/>
      <c r="D90" s="25" t="s">
        <v>13</v>
      </c>
      <c r="E90" s="26" t="n">
        <v>32</v>
      </c>
      <c r="F90" s="26"/>
      <c r="G90" s="27" t="n">
        <f aca="false">VLOOKUP(E90,Arkusz2!$A$3:$C$151,2,FALSE())</f>
        <v>118</v>
      </c>
      <c r="H90" s="28"/>
      <c r="I90" s="25"/>
      <c r="J90" s="30" t="n">
        <f aca="false">SUM(F90:I90)</f>
        <v>118</v>
      </c>
    </row>
    <row r="91" customFormat="false" ht="13.8" hidden="false" customHeight="false" outlineLevel="0" collapsed="false">
      <c r="A91" s="23" t="n">
        <v>90</v>
      </c>
      <c r="B91" s="24" t="s">
        <v>139</v>
      </c>
      <c r="C91" s="25" t="s">
        <v>140</v>
      </c>
      <c r="D91" s="25" t="s">
        <v>13</v>
      </c>
      <c r="E91" s="26"/>
      <c r="F91" s="27" t="n">
        <v>118</v>
      </c>
      <c r="G91" s="27"/>
      <c r="H91" s="28"/>
      <c r="I91" s="25"/>
      <c r="J91" s="30" t="n">
        <f aca="false">SUM(F91:I91)</f>
        <v>118</v>
      </c>
    </row>
    <row r="92" customFormat="false" ht="13.8" hidden="false" customHeight="false" outlineLevel="0" collapsed="false">
      <c r="A92" s="15" t="n">
        <v>91</v>
      </c>
      <c r="B92" s="24" t="s">
        <v>141</v>
      </c>
      <c r="C92" s="25"/>
      <c r="D92" s="25"/>
      <c r="E92" s="26"/>
      <c r="F92" s="26"/>
      <c r="G92" s="27"/>
      <c r="H92" s="28" t="n">
        <f aca="false">VLOOKUP(B92,'wyniki bielsko'!$D$1:F368,3,0)</f>
        <v>118</v>
      </c>
      <c r="I92" s="25"/>
      <c r="J92" s="30" t="n">
        <f aca="false">SUM(F92:I92)</f>
        <v>118</v>
      </c>
    </row>
    <row r="93" customFormat="false" ht="13.8" hidden="false" customHeight="false" outlineLevel="0" collapsed="false">
      <c r="A93" s="23" t="n">
        <v>92</v>
      </c>
      <c r="B93" s="31" t="s">
        <v>142</v>
      </c>
      <c r="C93" s="25"/>
      <c r="D93" s="25"/>
      <c r="E93" s="26"/>
      <c r="F93" s="26"/>
      <c r="G93" s="27"/>
      <c r="H93" s="28"/>
      <c r="I93" s="29" t="n">
        <v>118</v>
      </c>
      <c r="J93" s="30" t="n">
        <f aca="false">SUM(F93:I93)</f>
        <v>118</v>
      </c>
    </row>
    <row r="94" customFormat="false" ht="13.8" hidden="false" customHeight="false" outlineLevel="0" collapsed="false">
      <c r="A94" s="15" t="n">
        <v>93</v>
      </c>
      <c r="B94" s="24" t="s">
        <v>143</v>
      </c>
      <c r="C94" s="25"/>
      <c r="D94" s="25" t="s">
        <v>13</v>
      </c>
      <c r="E94" s="26" t="n">
        <v>33</v>
      </c>
      <c r="F94" s="26"/>
      <c r="G94" s="27" t="n">
        <f aca="false">VLOOKUP(E94,Arkusz2!$A$3:$C$151,2,FALSE())</f>
        <v>117</v>
      </c>
      <c r="H94" s="28"/>
      <c r="I94" s="25"/>
      <c r="J94" s="30" t="n">
        <f aca="false">SUM(F94:I94)</f>
        <v>117</v>
      </c>
    </row>
    <row r="95" customFormat="false" ht="13.8" hidden="false" customHeight="false" outlineLevel="0" collapsed="false">
      <c r="A95" s="23" t="n">
        <v>94</v>
      </c>
      <c r="B95" s="24" t="s">
        <v>144</v>
      </c>
      <c r="C95" s="25" t="s">
        <v>145</v>
      </c>
      <c r="D95" s="25" t="s">
        <v>13</v>
      </c>
      <c r="E95" s="26"/>
      <c r="F95" s="27" t="n">
        <v>117</v>
      </c>
      <c r="G95" s="27"/>
      <c r="H95" s="28"/>
      <c r="I95" s="25"/>
      <c r="J95" s="30" t="n">
        <f aca="false">SUM(F95:I95)</f>
        <v>117</v>
      </c>
    </row>
    <row r="96" customFormat="false" ht="13.8" hidden="false" customHeight="false" outlineLevel="0" collapsed="false">
      <c r="A96" s="15" t="n">
        <v>95</v>
      </c>
      <c r="B96" s="24" t="s">
        <v>146</v>
      </c>
      <c r="C96" s="25"/>
      <c r="D96" s="25"/>
      <c r="E96" s="26"/>
      <c r="F96" s="26"/>
      <c r="G96" s="27"/>
      <c r="H96" s="28" t="n">
        <f aca="false">VLOOKUP(B96,'wyniki bielsko'!$D$1:F369,3,0)</f>
        <v>117</v>
      </c>
      <c r="I96" s="25"/>
      <c r="J96" s="30" t="n">
        <f aca="false">SUM(F96:I96)</f>
        <v>117</v>
      </c>
    </row>
    <row r="97" customFormat="false" ht="13.8" hidden="false" customHeight="false" outlineLevel="0" collapsed="false">
      <c r="A97" s="23" t="n">
        <v>96</v>
      </c>
      <c r="B97" s="24" t="s">
        <v>147</v>
      </c>
      <c r="C97" s="25"/>
      <c r="D97" s="25" t="s">
        <v>13</v>
      </c>
      <c r="E97" s="26" t="n">
        <v>34</v>
      </c>
      <c r="F97" s="26"/>
      <c r="G97" s="27" t="n">
        <f aca="false">VLOOKUP(E97,Arkusz2!$A$3:$C$151,2,FALSE())</f>
        <v>116</v>
      </c>
      <c r="H97" s="28"/>
      <c r="I97" s="25"/>
      <c r="J97" s="30" t="n">
        <f aca="false">SUM(F97:I97)</f>
        <v>116</v>
      </c>
    </row>
    <row r="98" customFormat="false" ht="13.8" hidden="false" customHeight="false" outlineLevel="0" collapsed="false">
      <c r="A98" s="15" t="n">
        <v>97</v>
      </c>
      <c r="B98" s="24" t="s">
        <v>148</v>
      </c>
      <c r="C98" s="25" t="s">
        <v>149</v>
      </c>
      <c r="D98" s="25" t="s">
        <v>13</v>
      </c>
      <c r="E98" s="26"/>
      <c r="F98" s="27" t="n">
        <v>116</v>
      </c>
      <c r="G98" s="27"/>
      <c r="H98" s="28"/>
      <c r="I98" s="25"/>
      <c r="J98" s="30" t="n">
        <f aca="false">SUM(F98:I98)</f>
        <v>116</v>
      </c>
    </row>
    <row r="99" customFormat="false" ht="13.8" hidden="false" customHeight="false" outlineLevel="0" collapsed="false">
      <c r="A99" s="23" t="n">
        <v>98</v>
      </c>
      <c r="B99" s="24" t="s">
        <v>150</v>
      </c>
      <c r="C99" s="25"/>
      <c r="D99" s="25"/>
      <c r="E99" s="26"/>
      <c r="F99" s="26"/>
      <c r="G99" s="27"/>
      <c r="H99" s="28" t="n">
        <f aca="false">VLOOKUP(B99,'wyniki bielsko'!$D$1:F370,3,0)</f>
        <v>116</v>
      </c>
      <c r="I99" s="25"/>
      <c r="J99" s="30" t="n">
        <f aca="false">SUM(F99:I99)</f>
        <v>116</v>
      </c>
    </row>
    <row r="100" customFormat="false" ht="13.8" hidden="false" customHeight="false" outlineLevel="0" collapsed="false">
      <c r="A100" s="15" t="n">
        <v>99</v>
      </c>
      <c r="B100" s="24" t="s">
        <v>151</v>
      </c>
      <c r="C100" s="25" t="s">
        <v>152</v>
      </c>
      <c r="D100" s="25" t="s">
        <v>13</v>
      </c>
      <c r="E100" s="26" t="n">
        <v>35</v>
      </c>
      <c r="F100" s="26"/>
      <c r="G100" s="27" t="n">
        <f aca="false">VLOOKUP(E100,Arkusz2!$A$3:$C$151,2,FALSE())</f>
        <v>115</v>
      </c>
      <c r="H100" s="28"/>
      <c r="I100" s="25"/>
      <c r="J100" s="30" t="n">
        <f aca="false">SUM(F100:I100)</f>
        <v>115</v>
      </c>
    </row>
    <row r="101" customFormat="false" ht="13.8" hidden="false" customHeight="false" outlineLevel="0" collapsed="false">
      <c r="A101" s="23" t="n">
        <v>100</v>
      </c>
      <c r="B101" s="24" t="s">
        <v>153</v>
      </c>
      <c r="C101" s="25" t="s">
        <v>154</v>
      </c>
      <c r="D101" s="25" t="s">
        <v>13</v>
      </c>
      <c r="E101" s="26"/>
      <c r="F101" s="27" t="n">
        <v>115</v>
      </c>
      <c r="G101" s="27"/>
      <c r="H101" s="28"/>
      <c r="I101" s="25"/>
      <c r="J101" s="30" t="n">
        <f aca="false">SUM(F101:I101)</f>
        <v>115</v>
      </c>
    </row>
    <row r="102" customFormat="false" ht="13.8" hidden="false" customHeight="false" outlineLevel="0" collapsed="false">
      <c r="A102" s="15" t="n">
        <v>101</v>
      </c>
      <c r="B102" s="24" t="s">
        <v>155</v>
      </c>
      <c r="C102" s="25"/>
      <c r="D102" s="25"/>
      <c r="E102" s="26"/>
      <c r="F102" s="26"/>
      <c r="G102" s="27"/>
      <c r="H102" s="28" t="n">
        <f aca="false">VLOOKUP(B102,'wyniki bielsko'!$D$1:F371,3,0)</f>
        <v>115</v>
      </c>
      <c r="I102" s="25"/>
      <c r="J102" s="30" t="n">
        <f aca="false">SUM(F102:I102)</f>
        <v>115</v>
      </c>
    </row>
    <row r="103" customFormat="false" ht="13.8" hidden="false" customHeight="false" outlineLevel="0" collapsed="false">
      <c r="A103" s="23" t="n">
        <v>102</v>
      </c>
      <c r="B103" s="24" t="s">
        <v>156</v>
      </c>
      <c r="C103" s="25" t="s">
        <v>123</v>
      </c>
      <c r="D103" s="25" t="s">
        <v>13</v>
      </c>
      <c r="E103" s="26"/>
      <c r="F103" s="27" t="n">
        <v>113</v>
      </c>
      <c r="G103" s="27"/>
      <c r="H103" s="28"/>
      <c r="I103" s="25"/>
      <c r="J103" s="30" t="n">
        <f aca="false">SUM(F103:I103)</f>
        <v>113</v>
      </c>
    </row>
    <row r="104" customFormat="false" ht="13.8" hidden="false" customHeight="false" outlineLevel="0" collapsed="false">
      <c r="A104" s="15" t="n">
        <v>103</v>
      </c>
      <c r="B104" s="24" t="s">
        <v>157</v>
      </c>
      <c r="C104" s="25" t="s">
        <v>152</v>
      </c>
      <c r="D104" s="25" t="s">
        <v>13</v>
      </c>
      <c r="E104" s="26" t="n">
        <v>37</v>
      </c>
      <c r="F104" s="26"/>
      <c r="G104" s="27" t="n">
        <f aca="false">VLOOKUP(E104,Arkusz2!$A$3:$C$151,2,FALSE())</f>
        <v>113</v>
      </c>
      <c r="H104" s="28"/>
      <c r="I104" s="25"/>
      <c r="J104" s="30" t="n">
        <f aca="false">SUM(F104:I104)</f>
        <v>113</v>
      </c>
    </row>
    <row r="105" customFormat="false" ht="13.8" hidden="false" customHeight="false" outlineLevel="0" collapsed="false">
      <c r="A105" s="23" t="n">
        <v>104</v>
      </c>
      <c r="B105" s="24" t="s">
        <v>158</v>
      </c>
      <c r="C105" s="25" t="s">
        <v>159</v>
      </c>
      <c r="D105" s="25" t="s">
        <v>13</v>
      </c>
      <c r="E105" s="26" t="n">
        <v>38</v>
      </c>
      <c r="F105" s="26"/>
      <c r="G105" s="27" t="n">
        <f aca="false">VLOOKUP(E105,Arkusz2!$A$3:$C$151,2,FALSE())</f>
        <v>112</v>
      </c>
      <c r="H105" s="28"/>
      <c r="I105" s="25"/>
      <c r="J105" s="30" t="n">
        <f aca="false">SUM(F105:I105)</f>
        <v>112</v>
      </c>
    </row>
    <row r="106" customFormat="false" ht="13.8" hidden="false" customHeight="false" outlineLevel="0" collapsed="false">
      <c r="A106" s="15" t="n">
        <v>105</v>
      </c>
      <c r="B106" s="24" t="s">
        <v>160</v>
      </c>
      <c r="C106" s="25"/>
      <c r="D106" s="25" t="s">
        <v>13</v>
      </c>
      <c r="E106" s="26"/>
      <c r="F106" s="27" t="n">
        <v>112</v>
      </c>
      <c r="G106" s="27"/>
      <c r="H106" s="28"/>
      <c r="I106" s="25"/>
      <c r="J106" s="30" t="n">
        <f aca="false">SUM(F106:I106)</f>
        <v>112</v>
      </c>
    </row>
    <row r="107" customFormat="false" ht="13.8" hidden="false" customHeight="false" outlineLevel="0" collapsed="false">
      <c r="A107" s="23" t="n">
        <v>106</v>
      </c>
      <c r="B107" s="24" t="s">
        <v>161</v>
      </c>
      <c r="C107" s="25" t="s">
        <v>162</v>
      </c>
      <c r="D107" s="25"/>
      <c r="E107" s="26"/>
      <c r="F107" s="26"/>
      <c r="G107" s="27"/>
      <c r="H107" s="28" t="n">
        <f aca="false">VLOOKUP(B107,'wyniki bielsko'!$D$1:F372,3,0)</f>
        <v>112</v>
      </c>
      <c r="I107" s="25"/>
      <c r="J107" s="30" t="n">
        <f aca="false">SUM(F107:I107)</f>
        <v>112</v>
      </c>
    </row>
    <row r="108" customFormat="false" ht="13.8" hidden="false" customHeight="false" outlineLevel="0" collapsed="false">
      <c r="A108" s="15" t="n">
        <v>107</v>
      </c>
      <c r="B108" s="24" t="s">
        <v>163</v>
      </c>
      <c r="C108" s="25"/>
      <c r="D108" s="25" t="s">
        <v>13</v>
      </c>
      <c r="E108" s="26" t="n">
        <v>39</v>
      </c>
      <c r="F108" s="26"/>
      <c r="G108" s="27" t="n">
        <f aca="false">VLOOKUP(E108,Arkusz2!$A$3:$C$151,2,FALSE())</f>
        <v>111</v>
      </c>
      <c r="H108" s="28"/>
      <c r="I108" s="25"/>
      <c r="J108" s="30" t="n">
        <f aca="false">SUM(F108:I108)</f>
        <v>111</v>
      </c>
    </row>
    <row r="109" customFormat="false" ht="13.8" hidden="false" customHeight="false" outlineLevel="0" collapsed="false">
      <c r="A109" s="23" t="n">
        <v>108</v>
      </c>
      <c r="B109" s="24" t="s">
        <v>164</v>
      </c>
      <c r="C109" s="25"/>
      <c r="D109" s="25" t="s">
        <v>13</v>
      </c>
      <c r="E109" s="26" t="n">
        <v>40</v>
      </c>
      <c r="F109" s="26"/>
      <c r="G109" s="27" t="n">
        <f aca="false">VLOOKUP(E109,Arkusz2!$A$3:$C$151,2,FALSE())</f>
        <v>110</v>
      </c>
      <c r="H109" s="28"/>
      <c r="I109" s="25"/>
      <c r="J109" s="30" t="n">
        <f aca="false">SUM(F109:I109)</f>
        <v>110</v>
      </c>
    </row>
    <row r="110" customFormat="false" ht="13.8" hidden="false" customHeight="false" outlineLevel="0" collapsed="false">
      <c r="A110" s="15" t="n">
        <v>109</v>
      </c>
      <c r="B110" s="24" t="s">
        <v>165</v>
      </c>
      <c r="C110" s="25" t="s">
        <v>166</v>
      </c>
      <c r="D110" s="25" t="s">
        <v>13</v>
      </c>
      <c r="E110" s="26"/>
      <c r="F110" s="27" t="n">
        <v>110</v>
      </c>
      <c r="G110" s="27"/>
      <c r="H110" s="28"/>
      <c r="I110" s="25"/>
      <c r="J110" s="30" t="n">
        <f aca="false">SUM(F110:I110)</f>
        <v>110</v>
      </c>
    </row>
    <row r="111" customFormat="false" ht="13.8" hidden="false" customHeight="false" outlineLevel="0" collapsed="false">
      <c r="A111" s="23" t="n">
        <v>110</v>
      </c>
      <c r="B111" s="24" t="s">
        <v>167</v>
      </c>
      <c r="C111" s="25" t="s">
        <v>168</v>
      </c>
      <c r="D111" s="25"/>
      <c r="E111" s="26"/>
      <c r="F111" s="26"/>
      <c r="G111" s="27"/>
      <c r="H111" s="28" t="n">
        <f aca="false">VLOOKUP(B111,'wyniki bielsko'!$D$1:F373,3,0)</f>
        <v>110</v>
      </c>
      <c r="I111" s="25"/>
      <c r="J111" s="30" t="n">
        <f aca="false">SUM(F111:I111)</f>
        <v>110</v>
      </c>
    </row>
    <row r="112" customFormat="false" ht="13.8" hidden="false" customHeight="false" outlineLevel="0" collapsed="false">
      <c r="A112" s="15" t="n">
        <v>111</v>
      </c>
      <c r="B112" s="24" t="s">
        <v>169</v>
      </c>
      <c r="C112" s="25"/>
      <c r="D112" s="25" t="s">
        <v>13</v>
      </c>
      <c r="E112" s="26"/>
      <c r="F112" s="27" t="n">
        <v>108</v>
      </c>
      <c r="G112" s="27"/>
      <c r="H112" s="28"/>
      <c r="I112" s="25"/>
      <c r="J112" s="30" t="n">
        <f aca="false">SUM(F112:I112)</f>
        <v>108</v>
      </c>
    </row>
    <row r="113" customFormat="false" ht="13.8" hidden="false" customHeight="false" outlineLevel="0" collapsed="false">
      <c r="A113" s="23" t="n">
        <v>112</v>
      </c>
      <c r="B113" s="24" t="s">
        <v>170</v>
      </c>
      <c r="C113" s="25" t="s">
        <v>171</v>
      </c>
      <c r="D113" s="25" t="s">
        <v>13</v>
      </c>
      <c r="E113" s="26" t="n">
        <v>43</v>
      </c>
      <c r="F113" s="26"/>
      <c r="G113" s="27" t="n">
        <f aca="false">VLOOKUP(E113,Arkusz2!$A$3:$C$151,2,FALSE())</f>
        <v>107</v>
      </c>
      <c r="H113" s="28"/>
      <c r="I113" s="25"/>
      <c r="J113" s="30" t="n">
        <f aca="false">SUM(F113:I113)</f>
        <v>107</v>
      </c>
    </row>
    <row r="114" customFormat="false" ht="13.8" hidden="false" customHeight="false" outlineLevel="0" collapsed="false">
      <c r="A114" s="15" t="n">
        <v>113</v>
      </c>
      <c r="B114" s="24" t="s">
        <v>172</v>
      </c>
      <c r="C114" s="25" t="s">
        <v>173</v>
      </c>
      <c r="D114" s="25" t="s">
        <v>13</v>
      </c>
      <c r="E114" s="26" t="n">
        <v>44</v>
      </c>
      <c r="F114" s="26"/>
      <c r="G114" s="27" t="n">
        <f aca="false">VLOOKUP(E114,Arkusz2!$A$3:$C$151,2,FALSE())</f>
        <v>106</v>
      </c>
      <c r="H114" s="28"/>
      <c r="I114" s="25"/>
      <c r="J114" s="30" t="n">
        <f aca="false">SUM(F114:I114)</f>
        <v>106</v>
      </c>
    </row>
    <row r="115" customFormat="false" ht="13.8" hidden="false" customHeight="false" outlineLevel="0" collapsed="false">
      <c r="A115" s="23" t="n">
        <v>114</v>
      </c>
      <c r="B115" s="24" t="s">
        <v>174</v>
      </c>
      <c r="C115" s="25"/>
      <c r="D115" s="25" t="s">
        <v>13</v>
      </c>
      <c r="E115" s="26"/>
      <c r="F115" s="27" t="n">
        <v>106</v>
      </c>
      <c r="G115" s="27" t="n">
        <v>0</v>
      </c>
      <c r="H115" s="28"/>
      <c r="I115" s="25"/>
      <c r="J115" s="30" t="n">
        <f aca="false">SUM(F115:I115)</f>
        <v>106</v>
      </c>
    </row>
    <row r="116" customFormat="false" ht="13.8" hidden="false" customHeight="false" outlineLevel="0" collapsed="false">
      <c r="A116" s="15" t="n">
        <v>115</v>
      </c>
      <c r="B116" s="24" t="s">
        <v>175</v>
      </c>
      <c r="C116" s="25"/>
      <c r="D116" s="25"/>
      <c r="E116" s="26"/>
      <c r="F116" s="26"/>
      <c r="G116" s="27"/>
      <c r="H116" s="28" t="n">
        <f aca="false">VLOOKUP(B116,'wyniki bielsko'!$D$1:F376,3,0)</f>
        <v>106</v>
      </c>
      <c r="I116" s="25"/>
      <c r="J116" s="30" t="n">
        <f aca="false">SUM(F116:I116)</f>
        <v>106</v>
      </c>
    </row>
    <row r="117" customFormat="false" ht="13.8" hidden="false" customHeight="false" outlineLevel="0" collapsed="false">
      <c r="A117" s="23" t="n">
        <v>116</v>
      </c>
      <c r="B117" s="24" t="s">
        <v>176</v>
      </c>
      <c r="C117" s="25"/>
      <c r="D117" s="25" t="s">
        <v>13</v>
      </c>
      <c r="E117" s="26" t="n">
        <v>45</v>
      </c>
      <c r="F117" s="26"/>
      <c r="G117" s="27" t="n">
        <f aca="false">VLOOKUP(E117,Arkusz2!$A$3:$C$151,2,FALSE())</f>
        <v>105</v>
      </c>
      <c r="H117" s="28"/>
      <c r="I117" s="25"/>
      <c r="J117" s="30" t="n">
        <f aca="false">SUM(F117:I117)</f>
        <v>105</v>
      </c>
    </row>
    <row r="118" customFormat="false" ht="13.8" hidden="false" customHeight="false" outlineLevel="0" collapsed="false">
      <c r="A118" s="15" t="n">
        <v>117</v>
      </c>
      <c r="B118" s="24" t="s">
        <v>177</v>
      </c>
      <c r="C118" s="25" t="s">
        <v>178</v>
      </c>
      <c r="D118" s="25" t="s">
        <v>13</v>
      </c>
      <c r="E118" s="26"/>
      <c r="F118" s="27" t="n">
        <v>105</v>
      </c>
      <c r="G118" s="27"/>
      <c r="H118" s="28"/>
      <c r="I118" s="25"/>
      <c r="J118" s="30" t="n">
        <f aca="false">SUM(F118:I118)</f>
        <v>105</v>
      </c>
    </row>
    <row r="119" customFormat="false" ht="13.8" hidden="false" customHeight="false" outlineLevel="0" collapsed="false">
      <c r="A119" s="23" t="n">
        <v>118</v>
      </c>
      <c r="B119" s="24" t="s">
        <v>179</v>
      </c>
      <c r="C119" s="25" t="s">
        <v>180</v>
      </c>
      <c r="D119" s="25"/>
      <c r="E119" s="26"/>
      <c r="F119" s="26"/>
      <c r="G119" s="27"/>
      <c r="H119" s="28" t="n">
        <f aca="false">VLOOKUP(B119,'wyniki bielsko'!$D$1:F377,3,0)</f>
        <v>105</v>
      </c>
      <c r="I119" s="25"/>
      <c r="J119" s="30" t="n">
        <f aca="false">SUM(F119:I119)</f>
        <v>105</v>
      </c>
    </row>
    <row r="120" customFormat="false" ht="13.8" hidden="false" customHeight="false" outlineLevel="0" collapsed="false">
      <c r="A120" s="15" t="n">
        <v>119</v>
      </c>
      <c r="B120" s="24" t="s">
        <v>181</v>
      </c>
      <c r="C120" s="25" t="s">
        <v>182</v>
      </c>
      <c r="D120" s="25" t="s">
        <v>13</v>
      </c>
      <c r="E120" s="26"/>
      <c r="F120" s="27" t="n">
        <v>104</v>
      </c>
      <c r="G120" s="27"/>
      <c r="H120" s="28"/>
      <c r="I120" s="25"/>
      <c r="J120" s="30" t="n">
        <f aca="false">SUM(F120:I120)</f>
        <v>104</v>
      </c>
    </row>
    <row r="121" customFormat="false" ht="13.8" hidden="false" customHeight="false" outlineLevel="0" collapsed="false">
      <c r="A121" s="23" t="n">
        <v>120</v>
      </c>
      <c r="B121" s="24" t="s">
        <v>183</v>
      </c>
      <c r="C121" s="25" t="s">
        <v>152</v>
      </c>
      <c r="D121" s="25" t="s">
        <v>13</v>
      </c>
      <c r="E121" s="26" t="n">
        <v>47</v>
      </c>
      <c r="F121" s="26"/>
      <c r="G121" s="27" t="n">
        <f aca="false">VLOOKUP(E121,Arkusz2!$A$3:$C$151,2,FALSE())</f>
        <v>103</v>
      </c>
      <c r="H121" s="28"/>
      <c r="I121" s="25"/>
      <c r="J121" s="30" t="n">
        <f aca="false">SUM(F121:I121)</f>
        <v>103</v>
      </c>
    </row>
    <row r="122" customFormat="false" ht="13.8" hidden="false" customHeight="false" outlineLevel="0" collapsed="false">
      <c r="A122" s="15" t="n">
        <v>121</v>
      </c>
      <c r="B122" s="24" t="s">
        <v>184</v>
      </c>
      <c r="C122" s="25"/>
      <c r="D122" s="25" t="s">
        <v>13</v>
      </c>
      <c r="E122" s="26"/>
      <c r="F122" s="27" t="n">
        <v>103</v>
      </c>
      <c r="G122" s="27"/>
      <c r="H122" s="28"/>
      <c r="I122" s="25"/>
      <c r="J122" s="30" t="n">
        <f aca="false">SUM(F122:I122)</f>
        <v>103</v>
      </c>
    </row>
    <row r="123" customFormat="false" ht="13.8" hidden="false" customHeight="false" outlineLevel="0" collapsed="false">
      <c r="A123" s="23" t="n">
        <v>122</v>
      </c>
      <c r="B123" s="24" t="s">
        <v>185</v>
      </c>
      <c r="C123" s="25" t="s">
        <v>152</v>
      </c>
      <c r="D123" s="25" t="s">
        <v>13</v>
      </c>
      <c r="E123" s="26" t="n">
        <v>48</v>
      </c>
      <c r="F123" s="26"/>
      <c r="G123" s="27" t="n">
        <f aca="false">VLOOKUP(E123,Arkusz2!$A$3:$C$151,2,FALSE())</f>
        <v>102</v>
      </c>
      <c r="H123" s="28"/>
      <c r="I123" s="25"/>
      <c r="J123" s="30" t="n">
        <f aca="false">SUM(F123:I123)</f>
        <v>102</v>
      </c>
    </row>
    <row r="124" customFormat="false" ht="13.8" hidden="false" customHeight="false" outlineLevel="0" collapsed="false">
      <c r="A124" s="15" t="n">
        <v>123</v>
      </c>
      <c r="B124" s="24" t="s">
        <v>186</v>
      </c>
      <c r="C124" s="25" t="s">
        <v>187</v>
      </c>
      <c r="D124" s="25" t="s">
        <v>13</v>
      </c>
      <c r="E124" s="26"/>
      <c r="F124" s="27" t="n">
        <v>102</v>
      </c>
      <c r="G124" s="27"/>
      <c r="H124" s="28"/>
      <c r="I124" s="25"/>
      <c r="J124" s="30" t="n">
        <f aca="false">SUM(F124:I124)</f>
        <v>102</v>
      </c>
    </row>
    <row r="125" customFormat="false" ht="13.8" hidden="false" customHeight="false" outlineLevel="0" collapsed="false">
      <c r="A125" s="23" t="n">
        <v>124</v>
      </c>
      <c r="B125" s="24" t="s">
        <v>188</v>
      </c>
      <c r="C125" s="25" t="s">
        <v>171</v>
      </c>
      <c r="D125" s="25" t="s">
        <v>13</v>
      </c>
      <c r="E125" s="26" t="n">
        <v>49</v>
      </c>
      <c r="F125" s="26"/>
      <c r="G125" s="27" t="n">
        <f aca="false">VLOOKUP(E125,Arkusz2!$A$3:$C$151,2,FALSE())</f>
        <v>101</v>
      </c>
      <c r="H125" s="28"/>
      <c r="I125" s="25"/>
      <c r="J125" s="30" t="n">
        <f aca="false">SUM(F125:I125)</f>
        <v>101</v>
      </c>
    </row>
    <row r="126" customFormat="false" ht="13.8" hidden="false" customHeight="false" outlineLevel="0" collapsed="false">
      <c r="A126" s="15" t="n">
        <v>125</v>
      </c>
      <c r="B126" s="24" t="s">
        <v>189</v>
      </c>
      <c r="C126" s="25"/>
      <c r="D126" s="25" t="s">
        <v>13</v>
      </c>
      <c r="E126" s="26"/>
      <c r="F126" s="27" t="n">
        <v>100</v>
      </c>
      <c r="G126" s="27"/>
      <c r="H126" s="28"/>
      <c r="I126" s="25"/>
      <c r="J126" s="30" t="n">
        <f aca="false">SUM(F126:I126)</f>
        <v>100</v>
      </c>
    </row>
    <row r="127" customFormat="false" ht="13.8" hidden="false" customHeight="false" outlineLevel="0" collapsed="false">
      <c r="A127" s="23" t="n">
        <v>126</v>
      </c>
      <c r="B127" s="24" t="s">
        <v>190</v>
      </c>
      <c r="C127" s="25" t="s">
        <v>191</v>
      </c>
      <c r="D127" s="25" t="s">
        <v>13</v>
      </c>
      <c r="E127" s="26" t="n">
        <v>53</v>
      </c>
      <c r="F127" s="26"/>
      <c r="G127" s="27" t="n">
        <f aca="false">VLOOKUP(E127,Arkusz2!$A$3:$C$151,2,FALSE())</f>
        <v>97</v>
      </c>
      <c r="H127" s="28"/>
      <c r="I127" s="25"/>
      <c r="J127" s="30" t="n">
        <f aca="false">SUM(F127:I127)</f>
        <v>97</v>
      </c>
    </row>
    <row r="128" customFormat="false" ht="13.8" hidden="false" customHeight="false" outlineLevel="0" collapsed="false">
      <c r="A128" s="15" t="n">
        <v>127</v>
      </c>
      <c r="B128" s="24" t="s">
        <v>192</v>
      </c>
      <c r="C128" s="25"/>
      <c r="D128" s="25" t="s">
        <v>13</v>
      </c>
      <c r="E128" s="26" t="n">
        <v>54</v>
      </c>
      <c r="F128" s="26"/>
      <c r="G128" s="27" t="n">
        <f aca="false">VLOOKUP(E128,Arkusz2!$A$3:$C$151,2,FALSE())</f>
        <v>96</v>
      </c>
      <c r="H128" s="28"/>
      <c r="I128" s="25"/>
      <c r="J128" s="30" t="n">
        <f aca="false">SUM(F128:I128)</f>
        <v>96</v>
      </c>
    </row>
    <row r="129" customFormat="false" ht="13.8" hidden="false" customHeight="false" outlineLevel="0" collapsed="false">
      <c r="A129" s="23" t="n">
        <v>128</v>
      </c>
      <c r="B129" s="24" t="s">
        <v>193</v>
      </c>
      <c r="C129" s="25" t="s">
        <v>194</v>
      </c>
      <c r="D129" s="25" t="s">
        <v>13</v>
      </c>
      <c r="E129" s="26"/>
      <c r="F129" s="27" t="n">
        <v>96</v>
      </c>
      <c r="G129" s="27"/>
      <c r="H129" s="28"/>
      <c r="I129" s="25"/>
      <c r="J129" s="30" t="n">
        <f aca="false">SUM(F129:I129)</f>
        <v>96</v>
      </c>
    </row>
    <row r="130" customFormat="false" ht="13.8" hidden="false" customHeight="false" outlineLevel="0" collapsed="false">
      <c r="A130" s="15" t="n">
        <v>129</v>
      </c>
      <c r="B130" s="24" t="s">
        <v>195</v>
      </c>
      <c r="C130" s="25" t="s">
        <v>196</v>
      </c>
      <c r="D130" s="25" t="s">
        <v>13</v>
      </c>
      <c r="E130" s="26"/>
      <c r="F130" s="27" t="n">
        <v>94</v>
      </c>
      <c r="G130" s="27"/>
      <c r="H130" s="28"/>
      <c r="I130" s="25"/>
      <c r="J130" s="30" t="n">
        <f aca="false">SUM(F130:I130)</f>
        <v>94</v>
      </c>
    </row>
    <row r="131" customFormat="false" ht="13.8" hidden="false" customHeight="false" outlineLevel="0" collapsed="false">
      <c r="A131" s="23" t="n">
        <v>130</v>
      </c>
      <c r="B131" s="24" t="s">
        <v>197</v>
      </c>
      <c r="C131" s="25"/>
      <c r="D131" s="25" t="s">
        <v>13</v>
      </c>
      <c r="E131" s="26" t="n">
        <v>57</v>
      </c>
      <c r="F131" s="26"/>
      <c r="G131" s="27" t="n">
        <f aca="false">VLOOKUP(E131,Arkusz2!$A$3:$C$151,2,FALSE())</f>
        <v>93</v>
      </c>
      <c r="H131" s="28"/>
      <c r="I131" s="25"/>
      <c r="J131" s="30" t="n">
        <f aca="false">SUM(F131:I131)</f>
        <v>93</v>
      </c>
    </row>
    <row r="132" customFormat="false" ht="13.8" hidden="false" customHeight="false" outlineLevel="0" collapsed="false">
      <c r="A132" s="15" t="n">
        <v>131</v>
      </c>
      <c r="B132" s="24" t="s">
        <v>198</v>
      </c>
      <c r="C132" s="25"/>
      <c r="D132" s="25" t="s">
        <v>13</v>
      </c>
      <c r="E132" s="26"/>
      <c r="F132" s="27" t="n">
        <v>93</v>
      </c>
      <c r="G132" s="27"/>
      <c r="H132" s="28"/>
      <c r="I132" s="25"/>
      <c r="J132" s="30" t="n">
        <f aca="false">SUM(F132:I132)</f>
        <v>93</v>
      </c>
    </row>
    <row r="133" customFormat="false" ht="13.8" hidden="false" customHeight="false" outlineLevel="0" collapsed="false">
      <c r="A133" s="23" t="n">
        <v>132</v>
      </c>
      <c r="B133" s="24" t="s">
        <v>199</v>
      </c>
      <c r="C133" s="25"/>
      <c r="D133" s="25" t="s">
        <v>13</v>
      </c>
      <c r="E133" s="26" t="n">
        <v>58</v>
      </c>
      <c r="F133" s="26"/>
      <c r="G133" s="27" t="n">
        <f aca="false">VLOOKUP(E133,Arkusz2!$A$3:$C$151,2,FALSE())</f>
        <v>92</v>
      </c>
      <c r="H133" s="28"/>
      <c r="I133" s="25"/>
      <c r="J133" s="30" t="n">
        <f aca="false">SUM(F133:I133)</f>
        <v>92</v>
      </c>
    </row>
    <row r="134" customFormat="false" ht="13.8" hidden="false" customHeight="false" outlineLevel="0" collapsed="false">
      <c r="A134" s="15" t="n">
        <v>133</v>
      </c>
      <c r="B134" s="24" t="s">
        <v>200</v>
      </c>
      <c r="C134" s="25"/>
      <c r="D134" s="25" t="s">
        <v>13</v>
      </c>
      <c r="E134" s="26"/>
      <c r="F134" s="27" t="n">
        <v>92</v>
      </c>
      <c r="G134" s="27"/>
      <c r="H134" s="28"/>
      <c r="I134" s="25"/>
      <c r="J134" s="30" t="n">
        <f aca="false">SUM(F134:I134)</f>
        <v>92</v>
      </c>
    </row>
    <row r="135" customFormat="false" ht="13.8" hidden="false" customHeight="false" outlineLevel="0" collapsed="false">
      <c r="A135" s="23" t="n">
        <v>134</v>
      </c>
      <c r="B135" s="24" t="s">
        <v>201</v>
      </c>
      <c r="C135" s="25" t="s">
        <v>202</v>
      </c>
      <c r="D135" s="25" t="s">
        <v>13</v>
      </c>
      <c r="E135" s="26" t="n">
        <v>59</v>
      </c>
      <c r="F135" s="26"/>
      <c r="G135" s="27" t="n">
        <f aca="false">VLOOKUP(E135,Arkusz2!$A$3:$C$151,2,FALSE())</f>
        <v>91</v>
      </c>
      <c r="H135" s="28"/>
      <c r="I135" s="25"/>
      <c r="J135" s="30" t="n">
        <f aca="false">SUM(F135:I135)</f>
        <v>91</v>
      </c>
    </row>
    <row r="136" customFormat="false" ht="13.8" hidden="false" customHeight="false" outlineLevel="0" collapsed="false">
      <c r="A136" s="15" t="n">
        <v>135</v>
      </c>
      <c r="B136" s="24" t="s">
        <v>203</v>
      </c>
      <c r="C136" s="25"/>
      <c r="D136" s="25" t="s">
        <v>13</v>
      </c>
      <c r="E136" s="26" t="n">
        <v>60</v>
      </c>
      <c r="F136" s="26"/>
      <c r="G136" s="27" t="n">
        <f aca="false">VLOOKUP(E136,Arkusz2!$A$3:$C$151,2,FALSE())</f>
        <v>90</v>
      </c>
      <c r="H136" s="28"/>
      <c r="I136" s="25"/>
      <c r="J136" s="30" t="n">
        <f aca="false">SUM(F136:I136)</f>
        <v>90</v>
      </c>
    </row>
    <row r="137" customFormat="false" ht="13.8" hidden="false" customHeight="false" outlineLevel="0" collapsed="false">
      <c r="A137" s="23" t="n">
        <v>136</v>
      </c>
      <c r="B137" s="24" t="s">
        <v>204</v>
      </c>
      <c r="C137" s="25"/>
      <c r="D137" s="25" t="s">
        <v>13</v>
      </c>
      <c r="E137" s="26"/>
      <c r="F137" s="27" t="n">
        <v>89</v>
      </c>
      <c r="G137" s="27"/>
      <c r="H137" s="28"/>
      <c r="I137" s="25"/>
      <c r="J137" s="30" t="n">
        <f aca="false">SUM(F137:I137)</f>
        <v>89</v>
      </c>
    </row>
    <row r="138" customFormat="false" ht="13.8" hidden="false" customHeight="false" outlineLevel="0" collapsed="false">
      <c r="A138" s="15" t="n">
        <v>137</v>
      </c>
      <c r="B138" s="24" t="s">
        <v>205</v>
      </c>
      <c r="C138" s="25"/>
      <c r="D138" s="25" t="s">
        <v>13</v>
      </c>
      <c r="E138" s="26"/>
      <c r="F138" s="27" t="n">
        <v>88</v>
      </c>
      <c r="G138" s="27"/>
      <c r="H138" s="28"/>
      <c r="I138" s="25"/>
      <c r="J138" s="30" t="n">
        <f aca="false">SUM(F138:I138)</f>
        <v>88</v>
      </c>
    </row>
    <row r="139" customFormat="false" ht="13.8" hidden="false" customHeight="false" outlineLevel="0" collapsed="false">
      <c r="A139" s="23" t="n">
        <v>138</v>
      </c>
      <c r="B139" s="24" t="s">
        <v>206</v>
      </c>
      <c r="C139" s="25" t="s">
        <v>207</v>
      </c>
      <c r="D139" s="25" t="s">
        <v>13</v>
      </c>
      <c r="E139" s="26"/>
      <c r="F139" s="27" t="n">
        <v>87</v>
      </c>
      <c r="G139" s="27"/>
      <c r="H139" s="28"/>
      <c r="I139" s="25"/>
      <c r="J139" s="30" t="n">
        <f aca="false">SUM(F139:I139)</f>
        <v>87</v>
      </c>
    </row>
    <row r="140" customFormat="false" ht="13.8" hidden="false" customHeight="false" outlineLevel="0" collapsed="false">
      <c r="A140" s="15" t="n">
        <v>139</v>
      </c>
      <c r="B140" s="24" t="s">
        <v>208</v>
      </c>
      <c r="C140" s="25" t="s">
        <v>209</v>
      </c>
      <c r="D140" s="25" t="s">
        <v>13</v>
      </c>
      <c r="E140" s="26" t="n">
        <v>64</v>
      </c>
      <c r="F140" s="26"/>
      <c r="G140" s="27" t="n">
        <f aca="false">VLOOKUP(E140,Arkusz2!$A$3:$C$151,2,FALSE())</f>
        <v>86</v>
      </c>
      <c r="H140" s="28"/>
      <c r="I140" s="25"/>
      <c r="J140" s="30" t="n">
        <f aca="false">SUM(F140:I140)</f>
        <v>86</v>
      </c>
    </row>
    <row r="141" customFormat="false" ht="13.8" hidden="false" customHeight="false" outlineLevel="0" collapsed="false">
      <c r="A141" s="23" t="n">
        <v>140</v>
      </c>
      <c r="B141" s="24" t="s">
        <v>210</v>
      </c>
      <c r="C141" s="25"/>
      <c r="D141" s="25" t="s">
        <v>13</v>
      </c>
      <c r="E141" s="26"/>
      <c r="F141" s="27" t="n">
        <v>86</v>
      </c>
      <c r="G141" s="27"/>
      <c r="H141" s="28"/>
      <c r="I141" s="25"/>
      <c r="J141" s="30" t="n">
        <f aca="false">SUM(F141:I141)</f>
        <v>86</v>
      </c>
    </row>
    <row r="142" customFormat="false" ht="13.8" hidden="false" customHeight="false" outlineLevel="0" collapsed="false">
      <c r="A142" s="15" t="n">
        <v>141</v>
      </c>
      <c r="B142" s="24" t="s">
        <v>211</v>
      </c>
      <c r="C142" s="25"/>
      <c r="D142" s="25" t="s">
        <v>13</v>
      </c>
      <c r="E142" s="26" t="n">
        <v>65</v>
      </c>
      <c r="F142" s="26"/>
      <c r="G142" s="27" t="n">
        <f aca="false">VLOOKUP(E142,Arkusz2!$A$3:$C$151,2,FALSE())</f>
        <v>85</v>
      </c>
      <c r="H142" s="28"/>
      <c r="I142" s="25"/>
      <c r="J142" s="30" t="n">
        <f aca="false">SUM(F142:I142)</f>
        <v>85</v>
      </c>
    </row>
    <row r="143" customFormat="false" ht="13.8" hidden="false" customHeight="false" outlineLevel="0" collapsed="false">
      <c r="A143" s="23" t="n">
        <v>142</v>
      </c>
      <c r="B143" s="24" t="s">
        <v>212</v>
      </c>
      <c r="C143" s="25"/>
      <c r="D143" s="25" t="s">
        <v>13</v>
      </c>
      <c r="E143" s="26"/>
      <c r="F143" s="27" t="n">
        <v>85</v>
      </c>
      <c r="G143" s="27"/>
      <c r="H143" s="28"/>
      <c r="I143" s="25"/>
      <c r="J143" s="30" t="n">
        <f aca="false">SUM(F143:I143)</f>
        <v>85</v>
      </c>
    </row>
    <row r="144" customFormat="false" ht="13.8" hidden="false" customHeight="false" outlineLevel="0" collapsed="false">
      <c r="A144" s="15" t="n">
        <v>143</v>
      </c>
      <c r="B144" s="24" t="s">
        <v>213</v>
      </c>
      <c r="C144" s="25"/>
      <c r="D144" s="25" t="s">
        <v>13</v>
      </c>
      <c r="E144" s="26" t="n">
        <v>66</v>
      </c>
      <c r="F144" s="26"/>
      <c r="G144" s="27" t="n">
        <f aca="false">VLOOKUP(E144,Arkusz2!$A$3:$C$151,2,FALSE())</f>
        <v>84</v>
      </c>
      <c r="H144" s="28"/>
      <c r="I144" s="25"/>
      <c r="J144" s="30" t="n">
        <f aca="false">SUM(F144:I144)</f>
        <v>84</v>
      </c>
    </row>
    <row r="145" customFormat="false" ht="13.8" hidden="false" customHeight="false" outlineLevel="0" collapsed="false">
      <c r="A145" s="23" t="n">
        <v>144</v>
      </c>
      <c r="B145" s="24" t="s">
        <v>214</v>
      </c>
      <c r="C145" s="25" t="s">
        <v>215</v>
      </c>
      <c r="D145" s="25" t="s">
        <v>13</v>
      </c>
      <c r="E145" s="26"/>
      <c r="F145" s="27" t="n">
        <v>84</v>
      </c>
      <c r="G145" s="27"/>
      <c r="H145" s="28"/>
      <c r="I145" s="25"/>
      <c r="J145" s="30" t="n">
        <f aca="false">SUM(F145:I145)</f>
        <v>84</v>
      </c>
    </row>
    <row r="146" customFormat="false" ht="13.8" hidden="false" customHeight="false" outlineLevel="0" collapsed="false">
      <c r="A146" s="15" t="n">
        <v>145</v>
      </c>
      <c r="B146" s="24" t="s">
        <v>216</v>
      </c>
      <c r="C146" s="25"/>
      <c r="D146" s="25" t="s">
        <v>13</v>
      </c>
      <c r="E146" s="26" t="n">
        <v>67</v>
      </c>
      <c r="F146" s="26"/>
      <c r="G146" s="27" t="n">
        <f aca="false">VLOOKUP(E146,Arkusz2!$A$3:$C$151,2,FALSE())</f>
        <v>83</v>
      </c>
      <c r="H146" s="28"/>
      <c r="I146" s="25"/>
      <c r="J146" s="30" t="n">
        <f aca="false">SUM(F146:I146)</f>
        <v>83</v>
      </c>
    </row>
    <row r="147" customFormat="false" ht="13.8" hidden="false" customHeight="false" outlineLevel="0" collapsed="false">
      <c r="A147" s="23" t="n">
        <v>146</v>
      </c>
      <c r="B147" s="24" t="s">
        <v>217</v>
      </c>
      <c r="C147" s="25" t="s">
        <v>178</v>
      </c>
      <c r="D147" s="25" t="s">
        <v>13</v>
      </c>
      <c r="E147" s="26"/>
      <c r="F147" s="27" t="n">
        <v>83</v>
      </c>
      <c r="G147" s="27"/>
      <c r="H147" s="28"/>
      <c r="I147" s="25"/>
      <c r="J147" s="30" t="n">
        <f aca="false">SUM(F147:I147)</f>
        <v>83</v>
      </c>
    </row>
    <row r="148" customFormat="false" ht="13.8" hidden="false" customHeight="false" outlineLevel="0" collapsed="false">
      <c r="A148" s="15" t="n">
        <v>147</v>
      </c>
      <c r="B148" s="24" t="s">
        <v>218</v>
      </c>
      <c r="C148" s="25" t="s">
        <v>219</v>
      </c>
      <c r="D148" s="25" t="s">
        <v>13</v>
      </c>
      <c r="E148" s="26"/>
      <c r="F148" s="27" t="n">
        <v>82</v>
      </c>
      <c r="G148" s="27"/>
      <c r="H148" s="28"/>
      <c r="I148" s="25"/>
      <c r="J148" s="30" t="n">
        <f aca="false">SUM(F148:I148)</f>
        <v>82</v>
      </c>
    </row>
    <row r="149" customFormat="false" ht="13.8" hidden="false" customHeight="false" outlineLevel="0" collapsed="false">
      <c r="A149" s="23" t="n">
        <v>148</v>
      </c>
      <c r="B149" s="24" t="s">
        <v>220</v>
      </c>
      <c r="C149" s="25"/>
      <c r="D149" s="25" t="s">
        <v>13</v>
      </c>
      <c r="E149" s="26"/>
      <c r="F149" s="27" t="n">
        <v>81</v>
      </c>
      <c r="G149" s="27"/>
      <c r="H149" s="28"/>
      <c r="I149" s="25"/>
      <c r="J149" s="30" t="n">
        <f aca="false">SUM(F149:I149)</f>
        <v>81</v>
      </c>
    </row>
    <row r="150" customFormat="false" ht="13.8" hidden="false" customHeight="false" outlineLevel="0" collapsed="false">
      <c r="A150" s="15" t="n">
        <v>149</v>
      </c>
      <c r="B150" s="24" t="s">
        <v>221</v>
      </c>
      <c r="C150" s="25" t="s">
        <v>222</v>
      </c>
      <c r="D150" s="25" t="s">
        <v>13</v>
      </c>
      <c r="E150" s="26" t="n">
        <v>70</v>
      </c>
      <c r="F150" s="26"/>
      <c r="G150" s="27" t="n">
        <f aca="false">VLOOKUP(E150,Arkusz2!$A$3:$C$151,2,FALSE())</f>
        <v>80</v>
      </c>
      <c r="H150" s="28"/>
      <c r="I150" s="25"/>
      <c r="J150" s="30" t="n">
        <f aca="false">SUM(F150:I150)</f>
        <v>80</v>
      </c>
    </row>
    <row r="151" customFormat="false" ht="13.8" hidden="false" customHeight="false" outlineLevel="0" collapsed="false">
      <c r="A151" s="23" t="n">
        <v>150</v>
      </c>
      <c r="B151" s="24" t="s">
        <v>223</v>
      </c>
      <c r="C151" s="25"/>
      <c r="D151" s="25" t="s">
        <v>13</v>
      </c>
      <c r="E151" s="26"/>
      <c r="F151" s="27" t="n">
        <v>80</v>
      </c>
      <c r="G151" s="27"/>
      <c r="H151" s="28"/>
      <c r="I151" s="25"/>
      <c r="J151" s="30" t="n">
        <f aca="false">SUM(F151:I151)</f>
        <v>80</v>
      </c>
    </row>
    <row r="152" customFormat="false" ht="13.8" hidden="false" customHeight="false" outlineLevel="0" collapsed="false">
      <c r="A152" s="15" t="n">
        <v>151</v>
      </c>
      <c r="B152" s="24" t="s">
        <v>224</v>
      </c>
      <c r="C152" s="25"/>
      <c r="D152" s="25" t="s">
        <v>13</v>
      </c>
      <c r="E152" s="26" t="n">
        <v>71</v>
      </c>
      <c r="F152" s="26"/>
      <c r="G152" s="27" t="n">
        <f aca="false">VLOOKUP(E152,Arkusz2!$A$3:$C$151,2,FALSE())</f>
        <v>79</v>
      </c>
      <c r="H152" s="28"/>
      <c r="I152" s="25"/>
      <c r="J152" s="30" t="n">
        <f aca="false">SUM(F152:I152)</f>
        <v>79</v>
      </c>
    </row>
    <row r="153" customFormat="false" ht="13.8" hidden="false" customHeight="false" outlineLevel="0" collapsed="false">
      <c r="A153" s="23" t="n">
        <v>152</v>
      </c>
      <c r="B153" s="24" t="s">
        <v>225</v>
      </c>
      <c r="C153" s="25"/>
      <c r="D153" s="25" t="s">
        <v>13</v>
      </c>
      <c r="E153" s="26"/>
      <c r="F153" s="27" t="n">
        <v>79</v>
      </c>
      <c r="G153" s="27"/>
      <c r="H153" s="28"/>
      <c r="I153" s="25"/>
      <c r="J153" s="30" t="n">
        <f aca="false">SUM(F153:I153)</f>
        <v>79</v>
      </c>
    </row>
    <row r="154" customFormat="false" ht="13.8" hidden="false" customHeight="false" outlineLevel="0" collapsed="false">
      <c r="A154" s="15" t="n">
        <v>153</v>
      </c>
      <c r="B154" s="24" t="s">
        <v>226</v>
      </c>
      <c r="C154" s="25" t="s">
        <v>209</v>
      </c>
      <c r="D154" s="25" t="s">
        <v>13</v>
      </c>
      <c r="E154" s="26" t="n">
        <v>72</v>
      </c>
      <c r="F154" s="26"/>
      <c r="G154" s="27" t="n">
        <f aca="false">VLOOKUP(E154,Arkusz2!$A$3:$C$151,2,FALSE())</f>
        <v>78</v>
      </c>
      <c r="H154" s="28"/>
      <c r="I154" s="25"/>
      <c r="J154" s="30" t="n">
        <f aca="false">SUM(F154:I154)</f>
        <v>78</v>
      </c>
    </row>
    <row r="155" customFormat="false" ht="13.8" hidden="false" customHeight="false" outlineLevel="0" collapsed="false">
      <c r="A155" s="23" t="n">
        <v>154</v>
      </c>
      <c r="B155" s="24" t="s">
        <v>227</v>
      </c>
      <c r="C155" s="25" t="s">
        <v>121</v>
      </c>
      <c r="D155" s="25" t="s">
        <v>13</v>
      </c>
      <c r="E155" s="26" t="n">
        <v>73</v>
      </c>
      <c r="F155" s="26"/>
      <c r="G155" s="27" t="n">
        <f aca="false">VLOOKUP(E155,Arkusz2!$A$3:$C$151,2,FALSE())</f>
        <v>77</v>
      </c>
      <c r="H155" s="28"/>
      <c r="I155" s="25"/>
      <c r="J155" s="30" t="n">
        <f aca="false">SUM(F155:I155)</f>
        <v>77</v>
      </c>
    </row>
    <row r="156" customFormat="false" ht="13.8" hidden="false" customHeight="false" outlineLevel="0" collapsed="false">
      <c r="A156" s="15" t="n">
        <v>155</v>
      </c>
      <c r="B156" s="24" t="s">
        <v>228</v>
      </c>
      <c r="C156" s="25"/>
      <c r="D156" s="25" t="s">
        <v>13</v>
      </c>
      <c r="E156" s="26" t="n">
        <v>74</v>
      </c>
      <c r="F156" s="26"/>
      <c r="G156" s="27" t="n">
        <f aca="false">VLOOKUP(E156,Arkusz2!$A$3:$C$151,2,FALSE())</f>
        <v>76</v>
      </c>
      <c r="H156" s="28"/>
      <c r="I156" s="25"/>
      <c r="J156" s="30" t="n">
        <f aca="false">SUM(F156:I156)</f>
        <v>76</v>
      </c>
    </row>
    <row r="157" customFormat="false" ht="13.8" hidden="false" customHeight="false" outlineLevel="0" collapsed="false">
      <c r="A157" s="23" t="n">
        <v>156</v>
      </c>
      <c r="B157" s="24" t="s">
        <v>229</v>
      </c>
      <c r="C157" s="25" t="s">
        <v>191</v>
      </c>
      <c r="D157" s="25" t="s">
        <v>13</v>
      </c>
      <c r="E157" s="26" t="n">
        <v>75</v>
      </c>
      <c r="F157" s="26"/>
      <c r="G157" s="27" t="n">
        <f aca="false">VLOOKUP(E157,Arkusz2!$A$3:$C$151,2,FALSE())</f>
        <v>75</v>
      </c>
      <c r="H157" s="28"/>
      <c r="I157" s="25"/>
      <c r="J157" s="30" t="n">
        <f aca="false">SUM(F157:I157)</f>
        <v>75</v>
      </c>
    </row>
    <row r="158" customFormat="false" ht="13.8" hidden="false" customHeight="false" outlineLevel="0" collapsed="false">
      <c r="A158" s="15" t="n">
        <v>157</v>
      </c>
      <c r="B158" s="24" t="s">
        <v>230</v>
      </c>
      <c r="C158" s="25" t="s">
        <v>75</v>
      </c>
      <c r="D158" s="25" t="s">
        <v>13</v>
      </c>
      <c r="E158" s="26" t="n">
        <v>76</v>
      </c>
      <c r="F158" s="26"/>
      <c r="G158" s="27" t="n">
        <f aca="false">VLOOKUP(E158,Arkusz2!$A$3:$C$151,2,FALSE())</f>
        <v>74</v>
      </c>
      <c r="H158" s="28"/>
      <c r="I158" s="25"/>
      <c r="J158" s="30" t="n">
        <f aca="false">SUM(F158:I158)</f>
        <v>74</v>
      </c>
    </row>
    <row r="159" customFormat="false" ht="13.8" hidden="false" customHeight="false" outlineLevel="0" collapsed="false">
      <c r="A159" s="23" t="n">
        <v>158</v>
      </c>
      <c r="B159" s="24" t="s">
        <v>231</v>
      </c>
      <c r="C159" s="25"/>
      <c r="D159" s="25" t="s">
        <v>13</v>
      </c>
      <c r="E159" s="26"/>
      <c r="F159" s="26"/>
      <c r="G159" s="27" t="n">
        <v>0</v>
      </c>
      <c r="H159" s="28"/>
      <c r="I159" s="25"/>
      <c r="J159" s="30" t="n">
        <f aca="false">SUM(F159:I159)</f>
        <v>0</v>
      </c>
    </row>
    <row r="160" customFormat="false" ht="13.8" hidden="false" customHeight="false" outlineLevel="0" collapsed="false">
      <c r="A160" s="15" t="n">
        <v>159</v>
      </c>
      <c r="B160" s="24" t="s">
        <v>232</v>
      </c>
      <c r="C160" s="25" t="s">
        <v>233</v>
      </c>
      <c r="D160" s="25" t="s">
        <v>13</v>
      </c>
      <c r="E160" s="26"/>
      <c r="F160" s="26"/>
      <c r="G160" s="27" t="n">
        <v>0</v>
      </c>
      <c r="H160" s="28"/>
      <c r="I160" s="25"/>
      <c r="J160" s="30" t="n">
        <f aca="false">SUM(F160:I160)</f>
        <v>0</v>
      </c>
    </row>
    <row r="161" customFormat="false" ht="13.8" hidden="false" customHeight="false" outlineLevel="0" collapsed="false">
      <c r="A161" s="23" t="n">
        <v>160</v>
      </c>
      <c r="B161" s="24" t="s">
        <v>234</v>
      </c>
      <c r="C161" s="25" t="s">
        <v>235</v>
      </c>
      <c r="D161" s="25" t="s">
        <v>13</v>
      </c>
      <c r="E161" s="26"/>
      <c r="F161" s="26"/>
      <c r="G161" s="27" t="n">
        <v>0</v>
      </c>
      <c r="H161" s="28"/>
      <c r="I161" s="25"/>
      <c r="J161" s="30" t="n">
        <f aca="false">SUM(F161:I161)</f>
        <v>0</v>
      </c>
    </row>
    <row r="162" customFormat="false" ht="13.8" hidden="false" customHeight="false" outlineLevel="0" collapsed="false">
      <c r="A162" s="15" t="n">
        <v>161</v>
      </c>
      <c r="B162" s="24" t="s">
        <v>236</v>
      </c>
      <c r="C162" s="25"/>
      <c r="D162" s="25" t="s">
        <v>13</v>
      </c>
      <c r="E162" s="26"/>
      <c r="F162" s="26"/>
      <c r="G162" s="27" t="n">
        <v>0</v>
      </c>
      <c r="H162" s="28"/>
      <c r="I162" s="25"/>
      <c r="J162" s="30" t="n">
        <f aca="false">SUM(F162:I162)</f>
        <v>0</v>
      </c>
    </row>
    <row r="163" customFormat="false" ht="13.8" hidden="false" customHeight="false" outlineLevel="0" collapsed="false">
      <c r="A163" s="23" t="n">
        <v>162</v>
      </c>
      <c r="B163" s="24" t="s">
        <v>237</v>
      </c>
      <c r="C163" s="25" t="s">
        <v>194</v>
      </c>
      <c r="D163" s="25" t="s">
        <v>13</v>
      </c>
      <c r="E163" s="26"/>
      <c r="F163" s="26" t="n">
        <v>0</v>
      </c>
      <c r="G163" s="27"/>
      <c r="H163" s="28"/>
      <c r="I163" s="25"/>
      <c r="J163" s="30" t="n">
        <f aca="false">SUM(F163:I163)</f>
        <v>0</v>
      </c>
    </row>
    <row r="164" customFormat="false" ht="13.8" hidden="false" customHeight="false" outlineLevel="0" collapsed="false">
      <c r="B164" s="13"/>
      <c r="E164" s="32"/>
      <c r="F164" s="32"/>
    </row>
    <row r="165" customFormat="false" ht="13.8" hidden="false" customHeight="false" outlineLevel="0" collapsed="false">
      <c r="B165" s="13"/>
      <c r="E165" s="32"/>
      <c r="F165" s="32"/>
    </row>
    <row r="166" customFormat="false" ht="13.8" hidden="false" customHeight="false" outlineLevel="0" collapsed="false">
      <c r="B166" s="13"/>
      <c r="E166" s="32"/>
      <c r="F166" s="32"/>
    </row>
    <row r="167" customFormat="false" ht="13.8" hidden="false" customHeight="false" outlineLevel="0" collapsed="false">
      <c r="B167" s="13"/>
      <c r="E167" s="32"/>
      <c r="F167" s="32"/>
    </row>
    <row r="168" customFormat="false" ht="13.8" hidden="false" customHeight="false" outlineLevel="0" collapsed="false">
      <c r="B168" s="13"/>
      <c r="E168" s="32"/>
      <c r="F168" s="32"/>
    </row>
    <row r="169" customFormat="false" ht="13.8" hidden="false" customHeight="false" outlineLevel="0" collapsed="false">
      <c r="B169" s="13"/>
      <c r="E169" s="32"/>
      <c r="F169" s="32"/>
    </row>
    <row r="170" customFormat="false" ht="13.8" hidden="false" customHeight="false" outlineLevel="0" collapsed="false">
      <c r="B170" s="13"/>
      <c r="E170" s="32"/>
      <c r="F170" s="32"/>
    </row>
    <row r="171" customFormat="false" ht="69.35" hidden="false" customHeight="false" outlineLevel="0" collapsed="false">
      <c r="B171" s="13" t="s">
        <v>238</v>
      </c>
      <c r="C171" s="7"/>
      <c r="D171" s="7"/>
      <c r="E171" s="8"/>
      <c r="F171" s="33" t="s">
        <v>0</v>
      </c>
      <c r="G171" s="33" t="s">
        <v>1</v>
      </c>
      <c r="H171" s="34" t="s">
        <v>2</v>
      </c>
      <c r="I171" s="34" t="s">
        <v>3</v>
      </c>
    </row>
    <row r="172" customFormat="false" ht="24.95" hidden="false" customHeight="false" outlineLevel="0" collapsed="false">
      <c r="A172" s="12" t="s">
        <v>239</v>
      </c>
      <c r="B172" s="13" t="s">
        <v>5</v>
      </c>
      <c r="C172" s="7" t="s">
        <v>6</v>
      </c>
      <c r="D172" s="7" t="s">
        <v>7</v>
      </c>
      <c r="E172" s="8" t="s">
        <v>8</v>
      </c>
      <c r="F172" s="8" t="s">
        <v>9</v>
      </c>
      <c r="G172" s="8" t="s">
        <v>9</v>
      </c>
      <c r="H172" s="14" t="s">
        <v>9</v>
      </c>
      <c r="I172" s="14" t="s">
        <v>9</v>
      </c>
      <c r="J172" s="4" t="s">
        <v>10</v>
      </c>
    </row>
    <row r="173" customFormat="false" ht="13.8" hidden="false" customHeight="false" outlineLevel="0" collapsed="false">
      <c r="A173" s="23" t="n">
        <v>1</v>
      </c>
      <c r="B173" s="35" t="s">
        <v>240</v>
      </c>
      <c r="C173" s="36" t="s">
        <v>241</v>
      </c>
      <c r="D173" s="17" t="s">
        <v>242</v>
      </c>
      <c r="E173" s="18" t="n">
        <v>4</v>
      </c>
      <c r="F173" s="19" t="n">
        <v>340</v>
      </c>
      <c r="G173" s="19" t="n">
        <f aca="false">VLOOKUP(E173,Arkusz2!$A$3:$C$151,3,FALSE())</f>
        <v>280</v>
      </c>
      <c r="H173" s="20" t="n">
        <f aca="false">VLOOKUP(B173,'wyniki bielsko'!$D$1:F360,3,0)</f>
        <v>400</v>
      </c>
      <c r="I173" s="21" t="n">
        <v>340</v>
      </c>
      <c r="J173" s="22" t="n">
        <f aca="false">SUM(F173:I173)</f>
        <v>1360</v>
      </c>
    </row>
    <row r="174" customFormat="false" ht="13.8" hidden="false" customHeight="false" outlineLevel="0" collapsed="false">
      <c r="A174" s="23" t="n">
        <v>2</v>
      </c>
      <c r="B174" s="35" t="s">
        <v>243</v>
      </c>
      <c r="C174" s="36" t="s">
        <v>244</v>
      </c>
      <c r="D174" s="17" t="s">
        <v>242</v>
      </c>
      <c r="E174" s="18"/>
      <c r="F174" s="19" t="n">
        <v>300</v>
      </c>
      <c r="G174" s="19"/>
      <c r="H174" s="20" t="n">
        <f aca="false">VLOOKUP(B174,'wyniki bielsko'!$D$1:F368,3,0)</f>
        <v>300</v>
      </c>
      <c r="I174" s="21" t="n">
        <v>400</v>
      </c>
      <c r="J174" s="22" t="n">
        <f aca="false">SUM(F174:I174)</f>
        <v>1000</v>
      </c>
    </row>
    <row r="175" customFormat="false" ht="13.8" hidden="false" customHeight="false" outlineLevel="0" collapsed="false">
      <c r="A175" s="23" t="n">
        <v>3</v>
      </c>
      <c r="B175" s="35" t="s">
        <v>245</v>
      </c>
      <c r="C175" s="36" t="s">
        <v>50</v>
      </c>
      <c r="D175" s="17" t="s">
        <v>242</v>
      </c>
      <c r="E175" s="18" t="n">
        <v>6</v>
      </c>
      <c r="F175" s="19" t="n">
        <v>200</v>
      </c>
      <c r="G175" s="19" t="n">
        <f aca="false">VLOOKUP(E175,Arkusz2!$A$3:$C$151,3,FALSE())</f>
        <v>240</v>
      </c>
      <c r="H175" s="20" t="n">
        <f aca="false">VLOOKUP(B175,'wyniki bielsko'!$D$1:F361,3,0)</f>
        <v>260</v>
      </c>
      <c r="I175" s="21" t="n">
        <v>280</v>
      </c>
      <c r="J175" s="22" t="n">
        <f aca="false">SUM(F175:I175)</f>
        <v>980</v>
      </c>
    </row>
    <row r="176" customFormat="false" ht="13.8" hidden="false" customHeight="false" outlineLevel="0" collapsed="false">
      <c r="A176" s="23" t="n">
        <v>4</v>
      </c>
      <c r="B176" s="24" t="s">
        <v>246</v>
      </c>
      <c r="C176" s="25" t="s">
        <v>247</v>
      </c>
      <c r="D176" s="25" t="s">
        <v>242</v>
      </c>
      <c r="E176" s="26" t="n">
        <v>11</v>
      </c>
      <c r="F176" s="27" t="n">
        <v>260</v>
      </c>
      <c r="G176" s="27" t="n">
        <f aca="false">VLOOKUP(E176,Arkusz2!$A$3:$C$151,3,FALSE())</f>
        <v>150</v>
      </c>
      <c r="H176" s="28" t="n">
        <f aca="false">VLOOKUP(B176,'wyniki bielsko'!$D$1:F362,3,0)</f>
        <v>180</v>
      </c>
      <c r="I176" s="29" t="n">
        <v>220</v>
      </c>
      <c r="J176" s="30" t="n">
        <f aca="false">SUM(F176:I176)</f>
        <v>810</v>
      </c>
    </row>
    <row r="177" customFormat="false" ht="13.8" hidden="false" customHeight="false" outlineLevel="0" collapsed="false">
      <c r="A177" s="23" t="n">
        <v>5</v>
      </c>
      <c r="B177" s="24" t="s">
        <v>248</v>
      </c>
      <c r="C177" s="25" t="s">
        <v>249</v>
      </c>
      <c r="D177" s="25" t="s">
        <v>242</v>
      </c>
      <c r="E177" s="26" t="n">
        <v>1</v>
      </c>
      <c r="F177" s="26"/>
      <c r="G177" s="37" t="n">
        <f aca="false">VLOOKUP(E177,Arkusz2!$A$3:$C$151,3,FALSE())</f>
        <v>400</v>
      </c>
      <c r="H177" s="28" t="n">
        <v>340</v>
      </c>
      <c r="I177" s="25"/>
      <c r="J177" s="30" t="n">
        <f aca="false">SUM(F177:I177)</f>
        <v>740</v>
      </c>
    </row>
    <row r="178" customFormat="false" ht="13.8" hidden="false" customHeight="false" outlineLevel="0" collapsed="false">
      <c r="A178" s="23" t="n">
        <v>6</v>
      </c>
      <c r="B178" s="24" t="s">
        <v>250</v>
      </c>
      <c r="C178" s="25" t="s">
        <v>251</v>
      </c>
      <c r="D178" s="25" t="s">
        <v>242</v>
      </c>
      <c r="E178" s="26" t="n">
        <v>15</v>
      </c>
      <c r="F178" s="27" t="n">
        <v>280</v>
      </c>
      <c r="G178" s="27" t="n">
        <f aca="false">VLOOKUP(E178,Arkusz2!$A$3:$C$151,3,FALSE())</f>
        <v>100</v>
      </c>
      <c r="H178" s="28" t="n">
        <f aca="false">VLOOKUP(B178,'wyniki bielsko'!$D$1:F365,3,0)</f>
        <v>240</v>
      </c>
      <c r="I178" s="25"/>
      <c r="J178" s="30" t="n">
        <f aca="false">SUM(F178:I178)</f>
        <v>620</v>
      </c>
    </row>
    <row r="179" customFormat="false" ht="13.8" hidden="false" customHeight="false" outlineLevel="0" collapsed="false">
      <c r="A179" s="23" t="n">
        <v>7</v>
      </c>
      <c r="B179" s="24" t="s">
        <v>252</v>
      </c>
      <c r="C179" s="25" t="s">
        <v>149</v>
      </c>
      <c r="D179" s="25" t="s">
        <v>242</v>
      </c>
      <c r="E179" s="26"/>
      <c r="F179" s="27" t="n">
        <v>180</v>
      </c>
      <c r="G179" s="27"/>
      <c r="H179" s="28" t="n">
        <f aca="false">VLOOKUP(B179,'wyniki bielsko'!$D$1:F376,3,0)</f>
        <v>150</v>
      </c>
      <c r="I179" s="29" t="n">
        <v>200</v>
      </c>
      <c r="J179" s="30" t="n">
        <f aca="false">SUM(F179:I179)</f>
        <v>530</v>
      </c>
    </row>
    <row r="180" customFormat="false" ht="13.8" hidden="false" customHeight="false" outlineLevel="0" collapsed="false">
      <c r="A180" s="23" t="n">
        <v>8</v>
      </c>
      <c r="B180" s="24" t="s">
        <v>253</v>
      </c>
      <c r="C180" s="25"/>
      <c r="D180" s="25" t="s">
        <v>242</v>
      </c>
      <c r="E180" s="26" t="n">
        <v>7</v>
      </c>
      <c r="F180" s="26"/>
      <c r="G180" s="27" t="n">
        <f aca="false">VLOOKUP(E180,Arkusz2!$A$3:$C$151,3,FALSE())</f>
        <v>220</v>
      </c>
      <c r="H180" s="28"/>
      <c r="I180" s="29" t="n">
        <v>260</v>
      </c>
      <c r="J180" s="30" t="n">
        <f aca="false">SUM(F180:I180)</f>
        <v>480</v>
      </c>
    </row>
    <row r="181" customFormat="false" ht="13.8" hidden="false" customHeight="false" outlineLevel="0" collapsed="false">
      <c r="A181" s="23" t="n">
        <v>9</v>
      </c>
      <c r="B181" s="24" t="s">
        <v>254</v>
      </c>
      <c r="C181" s="25" t="s">
        <v>255</v>
      </c>
      <c r="D181" s="25" t="s">
        <v>242</v>
      </c>
      <c r="E181" s="26"/>
      <c r="F181" s="27" t="n">
        <v>400</v>
      </c>
      <c r="G181" s="27"/>
      <c r="H181" s="28"/>
      <c r="I181" s="25"/>
      <c r="J181" s="30" t="n">
        <f aca="false">SUM(F181:I181)</f>
        <v>400</v>
      </c>
    </row>
    <row r="182" customFormat="false" ht="13.8" hidden="false" customHeight="false" outlineLevel="0" collapsed="false">
      <c r="A182" s="23" t="n">
        <v>10</v>
      </c>
      <c r="B182" s="24" t="s">
        <v>256</v>
      </c>
      <c r="C182" s="25"/>
      <c r="D182" s="25" t="s">
        <v>242</v>
      </c>
      <c r="E182" s="26" t="n">
        <v>2</v>
      </c>
      <c r="F182" s="26"/>
      <c r="G182" s="27" t="n">
        <f aca="false">VLOOKUP(E182,Arkusz2!$A$3:$C$151,3,FALSE())</f>
        <v>340</v>
      </c>
      <c r="H182" s="28"/>
      <c r="I182" s="25"/>
      <c r="J182" s="30" t="n">
        <f aca="false">SUM(F182:I182)</f>
        <v>340</v>
      </c>
    </row>
    <row r="183" customFormat="false" ht="13.8" hidden="false" customHeight="false" outlineLevel="0" collapsed="false">
      <c r="A183" s="23" t="n">
        <v>11</v>
      </c>
      <c r="B183" s="24" t="s">
        <v>257</v>
      </c>
      <c r="C183" s="25" t="s">
        <v>50</v>
      </c>
      <c r="D183" s="25" t="s">
        <v>242</v>
      </c>
      <c r="E183" s="26" t="n">
        <v>26</v>
      </c>
      <c r="F183" s="27" t="n">
        <v>160</v>
      </c>
      <c r="G183" s="27" t="n">
        <f aca="false">VLOOKUP(E183,Arkusz2!$A$3:$C$151,3,FALSE())</f>
        <v>30</v>
      </c>
      <c r="H183" s="28" t="n">
        <v>90</v>
      </c>
      <c r="I183" s="29" t="n">
        <v>55</v>
      </c>
      <c r="J183" s="30" t="n">
        <f aca="false">SUM(F183:I183)</f>
        <v>335</v>
      </c>
    </row>
    <row r="184" customFormat="false" ht="13.8" hidden="false" customHeight="false" outlineLevel="0" collapsed="false">
      <c r="A184" s="23" t="n">
        <v>12</v>
      </c>
      <c r="B184" s="24" t="s">
        <v>258</v>
      </c>
      <c r="C184" s="25" t="s">
        <v>259</v>
      </c>
      <c r="D184" s="25" t="s">
        <v>242</v>
      </c>
      <c r="E184" s="26" t="n">
        <v>3</v>
      </c>
      <c r="F184" s="26"/>
      <c r="G184" s="27" t="n">
        <f aca="false">VLOOKUP(E184,Arkusz2!$A$3:$C$151,3,FALSE())</f>
        <v>300</v>
      </c>
      <c r="H184" s="28"/>
      <c r="I184" s="25"/>
      <c r="J184" s="30" t="n">
        <f aca="false">SUM(F184:I184)</f>
        <v>300</v>
      </c>
    </row>
    <row r="185" customFormat="false" ht="13.8" hidden="false" customHeight="false" outlineLevel="0" collapsed="false">
      <c r="A185" s="23" t="n">
        <v>13</v>
      </c>
      <c r="B185" s="31" t="s">
        <v>260</v>
      </c>
      <c r="C185" s="25"/>
      <c r="D185" s="25"/>
      <c r="E185" s="26"/>
      <c r="F185" s="26"/>
      <c r="G185" s="27"/>
      <c r="H185" s="28"/>
      <c r="I185" s="29" t="n">
        <v>300</v>
      </c>
      <c r="J185" s="30" t="n">
        <f aca="false">SUM(F185:I185)</f>
        <v>300</v>
      </c>
    </row>
    <row r="186" customFormat="false" ht="13.8" hidden="false" customHeight="false" outlineLevel="0" collapsed="false">
      <c r="A186" s="23" t="n">
        <v>14</v>
      </c>
      <c r="B186" s="24" t="s">
        <v>261</v>
      </c>
      <c r="C186" s="25"/>
      <c r="D186" s="25" t="s">
        <v>242</v>
      </c>
      <c r="E186" s="26" t="n">
        <v>16</v>
      </c>
      <c r="F186" s="26"/>
      <c r="G186" s="27" t="n">
        <f aca="false">VLOOKUP(E186,Arkusz2!$A$3:$C$151,3,FALSE())</f>
        <v>90</v>
      </c>
      <c r="H186" s="28" t="n">
        <f aca="false">VLOOKUP(B186,'wyniki bielsko'!$D$1:F387,3,0)</f>
        <v>200</v>
      </c>
      <c r="I186" s="25"/>
      <c r="J186" s="30" t="n">
        <f aca="false">SUM(F186:I186)</f>
        <v>290</v>
      </c>
    </row>
    <row r="187" customFormat="false" ht="13.8" hidden="false" customHeight="false" outlineLevel="0" collapsed="false">
      <c r="A187" s="23" t="n">
        <v>15</v>
      </c>
      <c r="B187" s="24" t="s">
        <v>262</v>
      </c>
      <c r="C187" s="25" t="s">
        <v>263</v>
      </c>
      <c r="D187" s="25" t="s">
        <v>242</v>
      </c>
      <c r="E187" s="26" t="n">
        <v>13</v>
      </c>
      <c r="F187" s="26"/>
      <c r="G187" s="27" t="n">
        <f aca="false">VLOOKUP(E187,Arkusz2!$A$3:$C$151,3,FALSE())</f>
        <v>120</v>
      </c>
      <c r="H187" s="28" t="n">
        <f aca="false">VLOOKUP(B187,'wyniki bielsko'!$D$1:F382,3,0)</f>
        <v>160</v>
      </c>
      <c r="I187" s="25"/>
      <c r="J187" s="30" t="n">
        <f aca="false">SUM(F187:I187)</f>
        <v>280</v>
      </c>
    </row>
    <row r="188" customFormat="false" ht="13.8" hidden="false" customHeight="false" outlineLevel="0" collapsed="false">
      <c r="A188" s="23" t="n">
        <v>16</v>
      </c>
      <c r="B188" s="24" t="s">
        <v>264</v>
      </c>
      <c r="C188" s="25" t="s">
        <v>265</v>
      </c>
      <c r="D188" s="25"/>
      <c r="E188" s="26"/>
      <c r="F188" s="26"/>
      <c r="G188" s="27"/>
      <c r="H188" s="28" t="n">
        <f aca="false">VLOOKUP(B188,'wyniki bielsko'!$D$1:F440,3,0)</f>
        <v>280</v>
      </c>
      <c r="I188" s="25"/>
      <c r="J188" s="30" t="n">
        <f aca="false">SUM(F188:I188)</f>
        <v>280</v>
      </c>
    </row>
    <row r="189" customFormat="false" ht="13.8" hidden="false" customHeight="false" outlineLevel="0" collapsed="false">
      <c r="A189" s="23" t="n">
        <v>17</v>
      </c>
      <c r="B189" s="24" t="s">
        <v>266</v>
      </c>
      <c r="C189" s="25"/>
      <c r="D189" s="25" t="s">
        <v>242</v>
      </c>
      <c r="E189" s="26" t="n">
        <v>5</v>
      </c>
      <c r="F189" s="26"/>
      <c r="G189" s="27" t="n">
        <f aca="false">VLOOKUP(E189,Arkusz2!$A$3:$C$151,3,FALSE())</f>
        <v>260</v>
      </c>
      <c r="H189" s="28"/>
      <c r="I189" s="25"/>
      <c r="J189" s="30" t="n">
        <f aca="false">SUM(F189:I189)</f>
        <v>260</v>
      </c>
    </row>
    <row r="190" customFormat="false" ht="13.8" hidden="false" customHeight="false" outlineLevel="0" collapsed="false">
      <c r="A190" s="23" t="n">
        <v>18</v>
      </c>
      <c r="B190" s="24" t="s">
        <v>267</v>
      </c>
      <c r="C190" s="25" t="s">
        <v>268</v>
      </c>
      <c r="D190" s="25" t="s">
        <v>242</v>
      </c>
      <c r="E190" s="26"/>
      <c r="F190" s="27" t="n">
        <v>120</v>
      </c>
      <c r="G190" s="27"/>
      <c r="H190" s="28" t="n">
        <f aca="false">VLOOKUP(B190,'wyniki bielsko'!$D$1:F383,3,0)</f>
        <v>80</v>
      </c>
      <c r="I190" s="29" t="n">
        <v>50</v>
      </c>
      <c r="J190" s="30" t="n">
        <f aca="false">SUM(F190:I190)</f>
        <v>250</v>
      </c>
    </row>
    <row r="191" customFormat="false" ht="13.8" hidden="false" customHeight="false" outlineLevel="0" collapsed="false">
      <c r="A191" s="23" t="n">
        <v>19</v>
      </c>
      <c r="B191" s="31" t="s">
        <v>269</v>
      </c>
      <c r="C191" s="25"/>
      <c r="D191" s="25"/>
      <c r="E191" s="26"/>
      <c r="F191" s="26"/>
      <c r="G191" s="27"/>
      <c r="H191" s="28"/>
      <c r="I191" s="29" t="n">
        <v>240</v>
      </c>
      <c r="J191" s="30" t="n">
        <f aca="false">SUM(F191:I191)</f>
        <v>240</v>
      </c>
    </row>
    <row r="192" customFormat="false" ht="13.8" hidden="false" customHeight="false" outlineLevel="0" collapsed="false">
      <c r="A192" s="23" t="n">
        <v>20</v>
      </c>
      <c r="B192" s="24" t="s">
        <v>270</v>
      </c>
      <c r="C192" s="25"/>
      <c r="D192" s="25" t="s">
        <v>242</v>
      </c>
      <c r="E192" s="26"/>
      <c r="F192" s="27" t="n">
        <v>240</v>
      </c>
      <c r="G192" s="27"/>
      <c r="H192" s="28"/>
      <c r="I192" s="25"/>
      <c r="J192" s="30" t="n">
        <f aca="false">SUM(F192:I192)</f>
        <v>240</v>
      </c>
    </row>
    <row r="193" customFormat="false" ht="13.8" hidden="false" customHeight="false" outlineLevel="0" collapsed="false">
      <c r="A193" s="23" t="n">
        <v>21</v>
      </c>
      <c r="B193" s="24" t="s">
        <v>271</v>
      </c>
      <c r="C193" s="25" t="s">
        <v>272</v>
      </c>
      <c r="D193" s="25" t="s">
        <v>242</v>
      </c>
      <c r="E193" s="26" t="n">
        <v>57</v>
      </c>
      <c r="F193" s="27" t="n">
        <v>101</v>
      </c>
      <c r="G193" s="27" t="n">
        <f aca="false">VLOOKUP(E193,Arkusz2!$A$3:$C$151,3,FALSE())</f>
        <v>0</v>
      </c>
      <c r="H193" s="28" t="n">
        <f aca="false">VLOOKUP(B193,'wyniki bielsko'!$D$1:F385,3,0)</f>
        <v>107</v>
      </c>
      <c r="I193" s="29" t="n">
        <v>20</v>
      </c>
      <c r="J193" s="30" t="n">
        <f aca="false">SUM(F193:I193)</f>
        <v>228</v>
      </c>
    </row>
    <row r="194" customFormat="false" ht="13.8" hidden="false" customHeight="false" outlineLevel="0" collapsed="false">
      <c r="A194" s="23" t="n">
        <v>22</v>
      </c>
      <c r="B194" s="24" t="s">
        <v>273</v>
      </c>
      <c r="C194" s="25"/>
      <c r="D194" s="25" t="s">
        <v>242</v>
      </c>
      <c r="E194" s="26"/>
      <c r="F194" s="27" t="n">
        <v>220</v>
      </c>
      <c r="G194" s="27"/>
      <c r="H194" s="28"/>
      <c r="I194" s="25"/>
      <c r="J194" s="30" t="n">
        <f aca="false">SUM(F194:I194)</f>
        <v>220</v>
      </c>
    </row>
    <row r="195" customFormat="false" ht="13.8" hidden="false" customHeight="false" outlineLevel="0" collapsed="false">
      <c r="A195" s="23" t="n">
        <v>23</v>
      </c>
      <c r="B195" s="24" t="s">
        <v>274</v>
      </c>
      <c r="C195" s="25" t="s">
        <v>275</v>
      </c>
      <c r="D195" s="25"/>
      <c r="E195" s="26"/>
      <c r="F195" s="26"/>
      <c r="G195" s="27"/>
      <c r="H195" s="28" t="n">
        <f aca="false">VLOOKUP(B195,'wyniki bielsko'!$D$1:F441,3,0)</f>
        <v>220</v>
      </c>
      <c r="I195" s="25"/>
      <c r="J195" s="30" t="n">
        <f aca="false">SUM(F195:I195)</f>
        <v>220</v>
      </c>
    </row>
    <row r="196" customFormat="false" ht="13.8" hidden="false" customHeight="false" outlineLevel="0" collapsed="false">
      <c r="A196" s="23" t="n">
        <v>24</v>
      </c>
      <c r="B196" s="24" t="s">
        <v>276</v>
      </c>
      <c r="C196" s="25" t="s">
        <v>277</v>
      </c>
      <c r="D196" s="25" t="s">
        <v>242</v>
      </c>
      <c r="E196" s="26" t="n">
        <v>20</v>
      </c>
      <c r="F196" s="26"/>
      <c r="G196" s="27" t="n">
        <f aca="false">VLOOKUP(E196,Arkusz2!$A$3:$C$151,3,FALSE())</f>
        <v>60</v>
      </c>
      <c r="H196" s="28" t="n">
        <f aca="false">VLOOKUP(B196,'wyniki bielsko'!$D$1:F395,3,0)</f>
        <v>140</v>
      </c>
      <c r="I196" s="25"/>
      <c r="J196" s="30" t="n">
        <f aca="false">SUM(F196:I196)</f>
        <v>200</v>
      </c>
    </row>
    <row r="197" customFormat="false" ht="13.8" hidden="false" customHeight="false" outlineLevel="0" collapsed="false">
      <c r="A197" s="23" t="n">
        <v>25</v>
      </c>
      <c r="B197" s="24" t="s">
        <v>278</v>
      </c>
      <c r="C197" s="25" t="s">
        <v>279</v>
      </c>
      <c r="D197" s="25" t="s">
        <v>242</v>
      </c>
      <c r="E197" s="26" t="n">
        <v>8</v>
      </c>
      <c r="F197" s="26"/>
      <c r="G197" s="27" t="n">
        <f aca="false">VLOOKUP(E197,Arkusz2!$A$3:$C$151,3,FALSE())</f>
        <v>200</v>
      </c>
      <c r="H197" s="28"/>
      <c r="I197" s="25"/>
      <c r="J197" s="30" t="n">
        <f aca="false">SUM(F197:I197)</f>
        <v>200</v>
      </c>
    </row>
    <row r="198" customFormat="false" ht="13.8" hidden="false" customHeight="false" outlineLevel="0" collapsed="false">
      <c r="A198" s="23" t="n">
        <v>26</v>
      </c>
      <c r="B198" s="24" t="s">
        <v>280</v>
      </c>
      <c r="C198" s="25"/>
      <c r="D198" s="25" t="s">
        <v>242</v>
      </c>
      <c r="E198" s="26" t="n">
        <v>30</v>
      </c>
      <c r="F198" s="26"/>
      <c r="G198" s="27" t="n">
        <f aca="false">VLOOKUP(E198,Arkusz2!$A$3:$C$151,3,FALSE())</f>
        <v>22</v>
      </c>
      <c r="H198" s="28" t="n">
        <f aca="false">VLOOKUP(B198,'wyniki bielsko'!$D$1:F408,3,0)</f>
        <v>100</v>
      </c>
      <c r="I198" s="29" t="n">
        <v>70</v>
      </c>
      <c r="J198" s="30" t="n">
        <f aca="false">SUM(F198:I198)</f>
        <v>192</v>
      </c>
    </row>
    <row r="199" customFormat="false" ht="13.8" hidden="false" customHeight="false" outlineLevel="0" collapsed="false">
      <c r="A199" s="23" t="n">
        <v>27</v>
      </c>
      <c r="B199" s="31" t="s">
        <v>281</v>
      </c>
      <c r="C199" s="25"/>
      <c r="D199" s="25"/>
      <c r="E199" s="26"/>
      <c r="F199" s="26"/>
      <c r="G199" s="27"/>
      <c r="H199" s="28"/>
      <c r="I199" s="29" t="n">
        <v>180</v>
      </c>
      <c r="J199" s="30" t="n">
        <f aca="false">SUM(F199:I199)</f>
        <v>180</v>
      </c>
    </row>
    <row r="200" customFormat="false" ht="13.8" hidden="false" customHeight="false" outlineLevel="0" collapsed="false">
      <c r="A200" s="23" t="n">
        <v>28</v>
      </c>
      <c r="B200" s="24" t="s">
        <v>282</v>
      </c>
      <c r="C200" s="25"/>
      <c r="D200" s="25" t="s">
        <v>242</v>
      </c>
      <c r="E200" s="26" t="n">
        <v>9</v>
      </c>
      <c r="F200" s="26"/>
      <c r="G200" s="27" t="n">
        <f aca="false">VLOOKUP(E200,Arkusz2!$A$3:$C$151,3,FALSE())</f>
        <v>180</v>
      </c>
      <c r="H200" s="28"/>
      <c r="I200" s="25"/>
      <c r="J200" s="30" t="n">
        <f aca="false">SUM(F200:I200)</f>
        <v>180</v>
      </c>
    </row>
    <row r="201" customFormat="false" ht="13.8" hidden="false" customHeight="false" outlineLevel="0" collapsed="false">
      <c r="A201" s="23" t="n">
        <v>29</v>
      </c>
      <c r="B201" s="24" t="s">
        <v>283</v>
      </c>
      <c r="C201" s="25" t="s">
        <v>284</v>
      </c>
      <c r="D201" s="25" t="s">
        <v>242</v>
      </c>
      <c r="E201" s="26" t="n">
        <v>29</v>
      </c>
      <c r="F201" s="27" t="n">
        <v>150</v>
      </c>
      <c r="G201" s="27" t="n">
        <f aca="false">VLOOKUP(E201,Arkusz2!$A$3:$C$151,3,FALSE())</f>
        <v>24</v>
      </c>
      <c r="H201" s="28"/>
      <c r="I201" s="25"/>
      <c r="J201" s="30" t="n">
        <f aca="false">SUM(F201:I201)</f>
        <v>174</v>
      </c>
    </row>
    <row r="202" customFormat="false" ht="13.8" hidden="false" customHeight="false" outlineLevel="0" collapsed="false">
      <c r="A202" s="23" t="n">
        <v>30</v>
      </c>
      <c r="B202" s="31" t="s">
        <v>285</v>
      </c>
      <c r="C202" s="25"/>
      <c r="D202" s="25"/>
      <c r="E202" s="26"/>
      <c r="F202" s="26"/>
      <c r="G202" s="27"/>
      <c r="H202" s="28"/>
      <c r="I202" s="29" t="n">
        <v>160</v>
      </c>
      <c r="J202" s="30" t="n">
        <f aca="false">SUM(F202:I202)</f>
        <v>160</v>
      </c>
    </row>
    <row r="203" customFormat="false" ht="13.8" hidden="false" customHeight="false" outlineLevel="0" collapsed="false">
      <c r="A203" s="23" t="n">
        <v>31</v>
      </c>
      <c r="B203" s="24" t="s">
        <v>286</v>
      </c>
      <c r="C203" s="25" t="s">
        <v>287</v>
      </c>
      <c r="D203" s="25" t="s">
        <v>242</v>
      </c>
      <c r="E203" s="26" t="n">
        <v>10</v>
      </c>
      <c r="F203" s="26"/>
      <c r="G203" s="27" t="n">
        <f aca="false">VLOOKUP(E203,Arkusz2!$A$3:$C$151,3,FALSE())</f>
        <v>160</v>
      </c>
      <c r="H203" s="28"/>
      <c r="I203" s="25"/>
      <c r="J203" s="30" t="n">
        <f aca="false">SUM(F203:I203)</f>
        <v>160</v>
      </c>
    </row>
    <row r="204" customFormat="false" ht="13.8" hidden="false" customHeight="false" outlineLevel="0" collapsed="false">
      <c r="A204" s="23" t="n">
        <v>32</v>
      </c>
      <c r="B204" s="24" t="s">
        <v>288</v>
      </c>
      <c r="C204" s="25" t="s">
        <v>77</v>
      </c>
      <c r="D204" s="25"/>
      <c r="E204" s="26"/>
      <c r="F204" s="26"/>
      <c r="G204" s="27"/>
      <c r="H204" s="28" t="n">
        <f aca="false">VLOOKUP(B204,'wyniki bielsko'!$D$1:F442,3,0)</f>
        <v>160</v>
      </c>
      <c r="I204" s="25"/>
      <c r="J204" s="30" t="n">
        <f aca="false">SUM(F204:I204)</f>
        <v>160</v>
      </c>
    </row>
    <row r="205" customFormat="false" ht="13.8" hidden="false" customHeight="false" outlineLevel="0" collapsed="false">
      <c r="A205" s="23" t="n">
        <v>33</v>
      </c>
      <c r="B205" s="24" t="s">
        <v>289</v>
      </c>
      <c r="C205" s="25" t="s">
        <v>290</v>
      </c>
      <c r="D205" s="25" t="s">
        <v>242</v>
      </c>
      <c r="E205" s="26" t="n">
        <v>23</v>
      </c>
      <c r="F205" s="27" t="n">
        <v>110</v>
      </c>
      <c r="G205" s="27" t="n">
        <f aca="false">VLOOKUP(E205,Arkusz2!$A$3:$C$151,3,FALSE())</f>
        <v>45</v>
      </c>
      <c r="H205" s="28"/>
      <c r="I205" s="25"/>
      <c r="J205" s="30" t="n">
        <f aca="false">SUM(F205:I205)</f>
        <v>155</v>
      </c>
    </row>
    <row r="206" customFormat="false" ht="13.8" hidden="false" customHeight="false" outlineLevel="0" collapsed="false">
      <c r="A206" s="23" t="n">
        <v>34</v>
      </c>
      <c r="B206" s="31" t="s">
        <v>291</v>
      </c>
      <c r="C206" s="25"/>
      <c r="D206" s="25"/>
      <c r="E206" s="26"/>
      <c r="F206" s="26"/>
      <c r="G206" s="27"/>
      <c r="H206" s="28"/>
      <c r="I206" s="29" t="n">
        <v>150</v>
      </c>
      <c r="J206" s="30" t="n">
        <f aca="false">SUM(F206:I206)</f>
        <v>150</v>
      </c>
    </row>
    <row r="207" customFormat="false" ht="13.8" hidden="false" customHeight="false" outlineLevel="0" collapsed="false">
      <c r="A207" s="23" t="n">
        <v>35</v>
      </c>
      <c r="B207" s="24" t="s">
        <v>292</v>
      </c>
      <c r="C207" s="25" t="s">
        <v>293</v>
      </c>
      <c r="D207" s="25" t="s">
        <v>242</v>
      </c>
      <c r="E207" s="26" t="n">
        <v>19</v>
      </c>
      <c r="F207" s="26"/>
      <c r="G207" s="27" t="n">
        <f aca="false">VLOOKUP(E207,Arkusz2!$A$3:$C$151,3,FALSE())</f>
        <v>65</v>
      </c>
      <c r="H207" s="28"/>
      <c r="I207" s="29" t="n">
        <v>80</v>
      </c>
      <c r="J207" s="30" t="n">
        <f aca="false">SUM(F207:I207)</f>
        <v>145</v>
      </c>
    </row>
    <row r="208" customFormat="false" ht="13.8" hidden="false" customHeight="false" outlineLevel="0" collapsed="false">
      <c r="A208" s="23" t="n">
        <v>36</v>
      </c>
      <c r="B208" s="24" t="s">
        <v>294</v>
      </c>
      <c r="C208" s="25" t="s">
        <v>295</v>
      </c>
      <c r="D208" s="25" t="s">
        <v>242</v>
      </c>
      <c r="E208" s="26" t="n">
        <v>22</v>
      </c>
      <c r="F208" s="26"/>
      <c r="G208" s="27" t="n">
        <f aca="false">VLOOKUP(E208,Arkusz2!$A$3:$C$151,3,FALSE())</f>
        <v>50</v>
      </c>
      <c r="H208" s="28"/>
      <c r="I208" s="29" t="n">
        <v>90</v>
      </c>
      <c r="J208" s="30" t="n">
        <f aca="false">SUM(F208:I208)</f>
        <v>140</v>
      </c>
    </row>
    <row r="209" customFormat="false" ht="13.8" hidden="false" customHeight="false" outlineLevel="0" collapsed="false">
      <c r="A209" s="23" t="n">
        <v>37</v>
      </c>
      <c r="B209" s="31" t="s">
        <v>296</v>
      </c>
      <c r="C209" s="25"/>
      <c r="D209" s="25"/>
      <c r="E209" s="26"/>
      <c r="F209" s="26"/>
      <c r="G209" s="27"/>
      <c r="H209" s="28"/>
      <c r="I209" s="29" t="n">
        <v>140</v>
      </c>
      <c r="J209" s="30" t="n">
        <f aca="false">SUM(F209:I209)</f>
        <v>140</v>
      </c>
    </row>
    <row r="210" customFormat="false" ht="13.8" hidden="false" customHeight="false" outlineLevel="0" collapsed="false">
      <c r="A210" s="23" t="n">
        <v>38</v>
      </c>
      <c r="B210" s="24" t="s">
        <v>297</v>
      </c>
      <c r="C210" s="25" t="s">
        <v>298</v>
      </c>
      <c r="D210" s="25" t="s">
        <v>242</v>
      </c>
      <c r="E210" s="26" t="n">
        <v>12</v>
      </c>
      <c r="F210" s="26"/>
      <c r="G210" s="27" t="n">
        <f aca="false">VLOOKUP(E210,Arkusz2!$A$3:$C$151,3,FALSE())</f>
        <v>140</v>
      </c>
      <c r="H210" s="28"/>
      <c r="I210" s="25"/>
      <c r="J210" s="30" t="n">
        <f aca="false">SUM(F210:I210)</f>
        <v>140</v>
      </c>
    </row>
    <row r="211" customFormat="false" ht="13.8" hidden="false" customHeight="false" outlineLevel="0" collapsed="false">
      <c r="A211" s="23" t="n">
        <v>39</v>
      </c>
      <c r="B211" s="24" t="s">
        <v>299</v>
      </c>
      <c r="C211" s="25"/>
      <c r="D211" s="25" t="s">
        <v>242</v>
      </c>
      <c r="E211" s="26"/>
      <c r="F211" s="27" t="n">
        <v>140</v>
      </c>
      <c r="G211" s="27"/>
      <c r="H211" s="28"/>
      <c r="I211" s="25"/>
      <c r="J211" s="30" t="n">
        <f aca="false">SUM(F211:I211)</f>
        <v>140</v>
      </c>
    </row>
    <row r="212" customFormat="false" ht="13.8" hidden="false" customHeight="false" outlineLevel="0" collapsed="false">
      <c r="A212" s="23" t="n">
        <v>40</v>
      </c>
      <c r="B212" s="24" t="s">
        <v>300</v>
      </c>
      <c r="C212" s="25"/>
      <c r="D212" s="25" t="s">
        <v>242</v>
      </c>
      <c r="E212" s="26"/>
      <c r="F212" s="27" t="n">
        <v>55</v>
      </c>
      <c r="G212" s="27"/>
      <c r="H212" s="28" t="n">
        <f aca="false">VLOOKUP(B212,'wyniki bielsko'!$D$1:F398,3,0)</f>
        <v>55</v>
      </c>
      <c r="I212" s="29" t="n">
        <v>15</v>
      </c>
      <c r="J212" s="30" t="n">
        <f aca="false">SUM(F212:I212)</f>
        <v>125</v>
      </c>
    </row>
    <row r="213" customFormat="false" ht="13.8" hidden="false" customHeight="false" outlineLevel="0" collapsed="false">
      <c r="A213" s="23" t="n">
        <v>41</v>
      </c>
      <c r="B213" s="31" t="s">
        <v>301</v>
      </c>
      <c r="C213" s="25"/>
      <c r="D213" s="25"/>
      <c r="E213" s="26"/>
      <c r="F213" s="26"/>
      <c r="G213" s="27"/>
      <c r="H213" s="28"/>
      <c r="I213" s="29" t="n">
        <v>120</v>
      </c>
      <c r="J213" s="30" t="n">
        <f aca="false">SUM(F213:I213)</f>
        <v>120</v>
      </c>
    </row>
    <row r="214" customFormat="false" ht="13.8" hidden="false" customHeight="false" outlineLevel="0" collapsed="false">
      <c r="A214" s="23" t="n">
        <v>42</v>
      </c>
      <c r="B214" s="24" t="s">
        <v>302</v>
      </c>
      <c r="C214" s="25" t="s">
        <v>303</v>
      </c>
      <c r="D214" s="25" t="s">
        <v>242</v>
      </c>
      <c r="E214" s="26"/>
      <c r="F214" s="27" t="n">
        <v>60</v>
      </c>
      <c r="G214" s="27"/>
      <c r="H214" s="28" t="n">
        <f aca="false">VLOOKUP(B214,'wyniki bielsko'!$D$1:F396,3,0)</f>
        <v>60</v>
      </c>
      <c r="I214" s="25"/>
      <c r="J214" s="30" t="n">
        <f aca="false">SUM(F214:I214)</f>
        <v>120</v>
      </c>
    </row>
    <row r="215" customFormat="false" ht="13.8" hidden="false" customHeight="false" outlineLevel="0" collapsed="false">
      <c r="A215" s="23" t="n">
        <v>43</v>
      </c>
      <c r="B215" s="24" t="s">
        <v>304</v>
      </c>
      <c r="C215" s="25"/>
      <c r="D215" s="25"/>
      <c r="E215" s="26"/>
      <c r="F215" s="26"/>
      <c r="G215" s="27"/>
      <c r="H215" s="28" t="n">
        <f aca="false">VLOOKUP(B215,'wyniki bielsko'!$D$1:F443,3,0)</f>
        <v>120</v>
      </c>
      <c r="I215" s="25"/>
      <c r="J215" s="30" t="n">
        <f aca="false">SUM(F215:I215)</f>
        <v>120</v>
      </c>
    </row>
    <row r="216" customFormat="false" ht="13.8" hidden="false" customHeight="false" outlineLevel="0" collapsed="false">
      <c r="A216" s="23" t="n">
        <v>44</v>
      </c>
      <c r="B216" s="31" t="s">
        <v>305</v>
      </c>
      <c r="C216" s="25"/>
      <c r="D216" s="25"/>
      <c r="E216" s="26"/>
      <c r="F216" s="26"/>
      <c r="G216" s="27"/>
      <c r="H216" s="28"/>
      <c r="I216" s="29" t="n">
        <v>110</v>
      </c>
      <c r="J216" s="30" t="n">
        <f aca="false">SUM(F216:I216)</f>
        <v>110</v>
      </c>
    </row>
    <row r="217" customFormat="false" ht="13.8" hidden="false" customHeight="false" outlineLevel="0" collapsed="false">
      <c r="A217" s="23" t="n">
        <v>45</v>
      </c>
      <c r="B217" s="24" t="s">
        <v>306</v>
      </c>
      <c r="C217" s="25" t="s">
        <v>307</v>
      </c>
      <c r="D217" s="25" t="s">
        <v>242</v>
      </c>
      <c r="E217" s="26" t="n">
        <v>14</v>
      </c>
      <c r="F217" s="26"/>
      <c r="G217" s="27" t="n">
        <f aca="false">VLOOKUP(E217,Arkusz2!$A$3:$C$151,3,FALSE())</f>
        <v>110</v>
      </c>
      <c r="H217" s="28"/>
      <c r="I217" s="25"/>
      <c r="J217" s="30" t="n">
        <f aca="false">SUM(F217:I217)</f>
        <v>110</v>
      </c>
    </row>
    <row r="218" customFormat="false" ht="13.8" hidden="false" customHeight="false" outlineLevel="0" collapsed="false">
      <c r="A218" s="23" t="n">
        <v>46</v>
      </c>
      <c r="B218" s="24" t="s">
        <v>308</v>
      </c>
      <c r="C218" s="25" t="s">
        <v>168</v>
      </c>
      <c r="D218" s="25"/>
      <c r="E218" s="26"/>
      <c r="F218" s="26"/>
      <c r="G218" s="27"/>
      <c r="H218" s="28" t="n">
        <f aca="false">VLOOKUP(B218,'wyniki bielsko'!$D$1:F444,3,0)</f>
        <v>110</v>
      </c>
      <c r="I218" s="25"/>
      <c r="J218" s="30" t="n">
        <f aca="false">SUM(F218:I218)</f>
        <v>110</v>
      </c>
    </row>
    <row r="219" customFormat="false" ht="13.8" hidden="false" customHeight="false" outlineLevel="0" collapsed="false">
      <c r="A219" s="23" t="n">
        <v>47</v>
      </c>
      <c r="B219" s="31" t="s">
        <v>309</v>
      </c>
      <c r="C219" s="25"/>
      <c r="D219" s="25"/>
      <c r="E219" s="26"/>
      <c r="F219" s="26"/>
      <c r="G219" s="27"/>
      <c r="H219" s="28"/>
      <c r="I219" s="29" t="n">
        <v>100</v>
      </c>
      <c r="J219" s="30" t="n">
        <f aca="false">SUM(F219:I219)</f>
        <v>100</v>
      </c>
    </row>
    <row r="220" customFormat="false" ht="13.8" hidden="false" customHeight="false" outlineLevel="0" collapsed="false">
      <c r="A220" s="23" t="n">
        <v>48</v>
      </c>
      <c r="B220" s="24" t="s">
        <v>310</v>
      </c>
      <c r="C220" s="25" t="s">
        <v>311</v>
      </c>
      <c r="D220" s="25" t="s">
        <v>242</v>
      </c>
      <c r="E220" s="26"/>
      <c r="F220" s="27" t="n">
        <v>100</v>
      </c>
      <c r="G220" s="27"/>
      <c r="H220" s="28"/>
      <c r="I220" s="25"/>
      <c r="J220" s="30" t="n">
        <f aca="false">SUM(F220:I220)</f>
        <v>100</v>
      </c>
    </row>
    <row r="221" customFormat="false" ht="13.8" hidden="false" customHeight="false" outlineLevel="0" collapsed="false">
      <c r="A221" s="23" t="n">
        <v>49</v>
      </c>
      <c r="B221" s="24" t="s">
        <v>312</v>
      </c>
      <c r="C221" s="25" t="s">
        <v>313</v>
      </c>
      <c r="D221" s="25" t="s">
        <v>242</v>
      </c>
      <c r="E221" s="26"/>
      <c r="F221" s="27" t="n">
        <v>90</v>
      </c>
      <c r="G221" s="27"/>
      <c r="H221" s="28"/>
      <c r="I221" s="25"/>
      <c r="J221" s="30" t="n">
        <f aca="false">SUM(F221:I221)</f>
        <v>90</v>
      </c>
    </row>
    <row r="222" customFormat="false" ht="13.8" hidden="false" customHeight="false" outlineLevel="0" collapsed="false">
      <c r="A222" s="23" t="n">
        <v>50</v>
      </c>
      <c r="B222" s="24" t="s">
        <v>314</v>
      </c>
      <c r="C222" s="25"/>
      <c r="D222" s="25" t="s">
        <v>242</v>
      </c>
      <c r="E222" s="26" t="n">
        <v>34</v>
      </c>
      <c r="F222" s="26"/>
      <c r="G222" s="27" t="n">
        <f aca="false">VLOOKUP(E222,Arkusz2!$A$3:$C$151,3,FALSE())</f>
        <v>17</v>
      </c>
      <c r="H222" s="28"/>
      <c r="I222" s="29" t="n">
        <v>65</v>
      </c>
      <c r="J222" s="30" t="n">
        <f aca="false">SUM(F222:I222)</f>
        <v>82</v>
      </c>
    </row>
    <row r="223" customFormat="false" ht="13.8" hidden="false" customHeight="false" outlineLevel="0" collapsed="false">
      <c r="A223" s="23" t="n">
        <v>51</v>
      </c>
      <c r="B223" s="24" t="s">
        <v>315</v>
      </c>
      <c r="C223" s="25"/>
      <c r="D223" s="25" t="s">
        <v>242</v>
      </c>
      <c r="E223" s="26" t="n">
        <v>17</v>
      </c>
      <c r="F223" s="26"/>
      <c r="G223" s="27" t="n">
        <f aca="false">VLOOKUP(E223,Arkusz2!$A$3:$C$151,3,FALSE())</f>
        <v>80</v>
      </c>
      <c r="H223" s="28"/>
      <c r="I223" s="25"/>
      <c r="J223" s="30" t="n">
        <f aca="false">SUM(F223:I223)</f>
        <v>80</v>
      </c>
    </row>
    <row r="224" customFormat="false" ht="13.8" hidden="false" customHeight="false" outlineLevel="0" collapsed="false">
      <c r="A224" s="23" t="n">
        <v>52</v>
      </c>
      <c r="B224" s="24" t="s">
        <v>316</v>
      </c>
      <c r="C224" s="25" t="s">
        <v>317</v>
      </c>
      <c r="D224" s="25" t="s">
        <v>242</v>
      </c>
      <c r="E224" s="26"/>
      <c r="F224" s="27" t="n">
        <v>80</v>
      </c>
      <c r="G224" s="27"/>
      <c r="H224" s="28"/>
      <c r="I224" s="25"/>
      <c r="J224" s="30" t="n">
        <f aca="false">SUM(F224:I224)</f>
        <v>80</v>
      </c>
    </row>
    <row r="225" customFormat="false" ht="13.8" hidden="false" customHeight="false" outlineLevel="0" collapsed="false">
      <c r="A225" s="23" t="n">
        <v>53</v>
      </c>
      <c r="B225" s="24" t="s">
        <v>318</v>
      </c>
      <c r="C225" s="25" t="s">
        <v>298</v>
      </c>
      <c r="D225" s="25" t="s">
        <v>242</v>
      </c>
      <c r="E225" s="26" t="n">
        <v>18</v>
      </c>
      <c r="F225" s="26"/>
      <c r="G225" s="27" t="n">
        <f aca="false">VLOOKUP(E225,Arkusz2!$A$3:$C$151,3,FALSE())</f>
        <v>70</v>
      </c>
      <c r="H225" s="28"/>
      <c r="I225" s="25"/>
      <c r="J225" s="30" t="n">
        <f aca="false">SUM(F225:I225)</f>
        <v>70</v>
      </c>
    </row>
    <row r="226" customFormat="false" ht="13.8" hidden="false" customHeight="false" outlineLevel="0" collapsed="false">
      <c r="A226" s="23" t="n">
        <v>54</v>
      </c>
      <c r="B226" s="24" t="s">
        <v>319</v>
      </c>
      <c r="C226" s="25"/>
      <c r="D226" s="25" t="s">
        <v>242</v>
      </c>
      <c r="E226" s="26"/>
      <c r="F226" s="27" t="n">
        <v>70</v>
      </c>
      <c r="G226" s="27"/>
      <c r="H226" s="28"/>
      <c r="I226" s="25"/>
      <c r="J226" s="30" t="n">
        <f aca="false">SUM(F226:I226)</f>
        <v>70</v>
      </c>
    </row>
    <row r="227" customFormat="false" ht="13.8" hidden="false" customHeight="false" outlineLevel="0" collapsed="false">
      <c r="A227" s="23" t="n">
        <v>55</v>
      </c>
      <c r="B227" s="24" t="s">
        <v>320</v>
      </c>
      <c r="C227" s="25" t="s">
        <v>321</v>
      </c>
      <c r="D227" s="25"/>
      <c r="E227" s="26"/>
      <c r="F227" s="26"/>
      <c r="G227" s="27"/>
      <c r="H227" s="28" t="n">
        <f aca="false">VLOOKUP(B227,'wyniki bielsko'!$D$1:F446,3,0)</f>
        <v>70</v>
      </c>
      <c r="I227" s="25"/>
      <c r="J227" s="30" t="n">
        <f aca="false">SUM(F227:I227)</f>
        <v>70</v>
      </c>
    </row>
    <row r="228" customFormat="false" ht="13.8" hidden="false" customHeight="false" outlineLevel="0" collapsed="false">
      <c r="A228" s="23" t="n">
        <v>56</v>
      </c>
      <c r="B228" s="24" t="s">
        <v>322</v>
      </c>
      <c r="C228" s="25" t="s">
        <v>323</v>
      </c>
      <c r="D228" s="25" t="s">
        <v>242</v>
      </c>
      <c r="E228" s="26"/>
      <c r="F228" s="27" t="n">
        <v>65</v>
      </c>
      <c r="G228" s="27"/>
      <c r="H228" s="28"/>
      <c r="I228" s="25"/>
      <c r="J228" s="30" t="n">
        <f aca="false">SUM(F228:I228)</f>
        <v>65</v>
      </c>
    </row>
    <row r="229" customFormat="false" ht="13.8" hidden="false" customHeight="false" outlineLevel="0" collapsed="false">
      <c r="A229" s="23" t="n">
        <v>57</v>
      </c>
      <c r="B229" s="24" t="s">
        <v>324</v>
      </c>
      <c r="C229" s="25"/>
      <c r="D229" s="25"/>
      <c r="E229" s="26"/>
      <c r="F229" s="26"/>
      <c r="G229" s="27"/>
      <c r="H229" s="28" t="n">
        <f aca="false">VLOOKUP(B229,'wyniki bielsko'!$D$1:F447,3,0)</f>
        <v>65</v>
      </c>
      <c r="I229" s="25"/>
      <c r="J229" s="30" t="n">
        <f aca="false">SUM(F229:I229)</f>
        <v>65</v>
      </c>
    </row>
    <row r="230" customFormat="false" ht="13.8" hidden="false" customHeight="false" outlineLevel="0" collapsed="false">
      <c r="A230" s="23" t="n">
        <v>58</v>
      </c>
      <c r="B230" s="31" t="s">
        <v>325</v>
      </c>
      <c r="C230" s="25"/>
      <c r="D230" s="25"/>
      <c r="E230" s="26"/>
      <c r="F230" s="26"/>
      <c r="G230" s="27"/>
      <c r="H230" s="28"/>
      <c r="I230" s="29" t="n">
        <v>60</v>
      </c>
      <c r="J230" s="30" t="n">
        <f aca="false">SUM(F230:I230)</f>
        <v>60</v>
      </c>
    </row>
    <row r="231" customFormat="false" ht="13.8" hidden="false" customHeight="false" outlineLevel="0" collapsed="false">
      <c r="A231" s="23" t="n">
        <v>59</v>
      </c>
      <c r="B231" s="24" t="s">
        <v>326</v>
      </c>
      <c r="C231" s="25" t="s">
        <v>327</v>
      </c>
      <c r="D231" s="25" t="s">
        <v>242</v>
      </c>
      <c r="E231" s="26" t="n">
        <v>21</v>
      </c>
      <c r="F231" s="26"/>
      <c r="G231" s="27" t="n">
        <f aca="false">VLOOKUP(E231,Arkusz2!$A$3:$C$151,3,FALSE())</f>
        <v>55</v>
      </c>
      <c r="H231" s="28"/>
      <c r="I231" s="25"/>
      <c r="J231" s="30" t="n">
        <f aca="false">SUM(F231:I231)</f>
        <v>55</v>
      </c>
    </row>
    <row r="232" customFormat="false" ht="13.8" hidden="false" customHeight="false" outlineLevel="0" collapsed="false">
      <c r="A232" s="23" t="n">
        <v>60</v>
      </c>
      <c r="B232" s="24" t="s">
        <v>328</v>
      </c>
      <c r="C232" s="25"/>
      <c r="D232" s="25" t="s">
        <v>242</v>
      </c>
      <c r="E232" s="26"/>
      <c r="F232" s="27" t="n">
        <v>50</v>
      </c>
      <c r="G232" s="27"/>
      <c r="H232" s="28"/>
      <c r="I232" s="25"/>
      <c r="J232" s="30" t="n">
        <f aca="false">SUM(F232:I232)</f>
        <v>50</v>
      </c>
    </row>
    <row r="233" customFormat="false" ht="13.8" hidden="false" customHeight="false" outlineLevel="0" collapsed="false">
      <c r="A233" s="23" t="n">
        <v>61</v>
      </c>
      <c r="B233" s="24" t="s">
        <v>329</v>
      </c>
      <c r="C233" s="25" t="s">
        <v>330</v>
      </c>
      <c r="D233" s="25"/>
      <c r="E233" s="26"/>
      <c r="F233" s="26"/>
      <c r="G233" s="27"/>
      <c r="H233" s="28" t="n">
        <f aca="false">VLOOKUP(B233,'wyniki bielsko'!$D$1:F448,3,0)</f>
        <v>50</v>
      </c>
      <c r="I233" s="25"/>
      <c r="J233" s="30" t="n">
        <f aca="false">SUM(F233:I233)</f>
        <v>50</v>
      </c>
    </row>
    <row r="234" customFormat="false" ht="13.8" hidden="false" customHeight="false" outlineLevel="0" collapsed="false">
      <c r="A234" s="23" t="n">
        <v>62</v>
      </c>
      <c r="B234" s="31" t="s">
        <v>331</v>
      </c>
      <c r="C234" s="25"/>
      <c r="D234" s="25"/>
      <c r="E234" s="26"/>
      <c r="F234" s="26"/>
      <c r="G234" s="27"/>
      <c r="H234" s="28"/>
      <c r="I234" s="29" t="n">
        <v>45</v>
      </c>
      <c r="J234" s="30" t="n">
        <f aca="false">SUM(F234:I234)</f>
        <v>45</v>
      </c>
    </row>
    <row r="235" customFormat="false" ht="13.8" hidden="false" customHeight="false" outlineLevel="0" collapsed="false">
      <c r="A235" s="23" t="n">
        <v>63</v>
      </c>
      <c r="B235" s="24" t="s">
        <v>332</v>
      </c>
      <c r="C235" s="25" t="s">
        <v>284</v>
      </c>
      <c r="D235" s="25" t="s">
        <v>242</v>
      </c>
      <c r="E235" s="26"/>
      <c r="F235" s="27" t="n">
        <v>45</v>
      </c>
      <c r="G235" s="27" t="n">
        <v>0</v>
      </c>
      <c r="H235" s="28"/>
      <c r="I235" s="25"/>
      <c r="J235" s="30" t="n">
        <f aca="false">SUM(F235:I235)</f>
        <v>45</v>
      </c>
    </row>
    <row r="236" customFormat="false" ht="13.8" hidden="false" customHeight="false" outlineLevel="0" collapsed="false">
      <c r="A236" s="23" t="n">
        <v>64</v>
      </c>
      <c r="B236" s="24" t="s">
        <v>333</v>
      </c>
      <c r="C236" s="25" t="s">
        <v>334</v>
      </c>
      <c r="D236" s="25"/>
      <c r="E236" s="26"/>
      <c r="F236" s="26"/>
      <c r="G236" s="27"/>
      <c r="H236" s="28" t="n">
        <f aca="false">VLOOKUP(B236,'wyniki bielsko'!$D$1:F449,3,0)</f>
        <v>45</v>
      </c>
      <c r="I236" s="25"/>
      <c r="J236" s="30" t="n">
        <f aca="false">SUM(F236:I236)</f>
        <v>45</v>
      </c>
    </row>
    <row r="237" customFormat="false" ht="13.8" hidden="false" customHeight="false" outlineLevel="0" collapsed="false">
      <c r="A237" s="23" t="n">
        <v>65</v>
      </c>
      <c r="B237" s="24" t="s">
        <v>335</v>
      </c>
      <c r="C237" s="25" t="s">
        <v>64</v>
      </c>
      <c r="D237" s="25" t="s">
        <v>242</v>
      </c>
      <c r="E237" s="26" t="n">
        <v>36</v>
      </c>
      <c r="F237" s="26"/>
      <c r="G237" s="27" t="n">
        <f aca="false">VLOOKUP(E237,Arkusz2!$A$3:$C$151,3,FALSE())</f>
        <v>15</v>
      </c>
      <c r="H237" s="28"/>
      <c r="I237" s="29" t="n">
        <v>26</v>
      </c>
      <c r="J237" s="30" t="n">
        <f aca="false">SUM(F237:I237)</f>
        <v>41</v>
      </c>
    </row>
    <row r="238" customFormat="false" ht="13.8" hidden="false" customHeight="false" outlineLevel="0" collapsed="false">
      <c r="A238" s="23" t="n">
        <v>66</v>
      </c>
      <c r="B238" s="31" t="s">
        <v>336</v>
      </c>
      <c r="C238" s="25"/>
      <c r="D238" s="25"/>
      <c r="E238" s="26"/>
      <c r="F238" s="26"/>
      <c r="G238" s="27"/>
      <c r="H238" s="28"/>
      <c r="I238" s="29" t="n">
        <v>40</v>
      </c>
      <c r="J238" s="30" t="n">
        <f aca="false">SUM(F238:I238)</f>
        <v>40</v>
      </c>
    </row>
    <row r="239" customFormat="false" ht="13.8" hidden="false" customHeight="false" outlineLevel="0" collapsed="false">
      <c r="A239" s="23" t="n">
        <v>67</v>
      </c>
      <c r="B239" s="24" t="s">
        <v>337</v>
      </c>
      <c r="C239" s="25" t="s">
        <v>241</v>
      </c>
      <c r="D239" s="25" t="s">
        <v>242</v>
      </c>
      <c r="E239" s="26" t="n">
        <v>24</v>
      </c>
      <c r="F239" s="26"/>
      <c r="G239" s="27" t="n">
        <f aca="false">VLOOKUP(E239,Arkusz2!$A$3:$C$151,3,FALSE())</f>
        <v>40</v>
      </c>
      <c r="H239" s="28"/>
      <c r="I239" s="25"/>
      <c r="J239" s="30" t="n">
        <f aca="false">SUM(F239:I239)</f>
        <v>40</v>
      </c>
    </row>
    <row r="240" customFormat="false" ht="13.8" hidden="false" customHeight="false" outlineLevel="0" collapsed="false">
      <c r="A240" s="23" t="n">
        <v>68</v>
      </c>
      <c r="B240" s="24" t="s">
        <v>338</v>
      </c>
      <c r="C240" s="25"/>
      <c r="D240" s="25" t="s">
        <v>242</v>
      </c>
      <c r="E240" s="26"/>
      <c r="F240" s="27" t="n">
        <v>40</v>
      </c>
      <c r="G240" s="27"/>
      <c r="H240" s="28"/>
      <c r="I240" s="25"/>
      <c r="J240" s="30" t="n">
        <f aca="false">SUM(F240:I240)</f>
        <v>40</v>
      </c>
    </row>
    <row r="241" customFormat="false" ht="13.8" hidden="false" customHeight="false" outlineLevel="0" collapsed="false">
      <c r="A241" s="23" t="n">
        <v>69</v>
      </c>
      <c r="B241" s="24" t="s">
        <v>339</v>
      </c>
      <c r="C241" s="25"/>
      <c r="D241" s="25"/>
      <c r="E241" s="26"/>
      <c r="F241" s="26"/>
      <c r="G241" s="27"/>
      <c r="H241" s="28" t="n">
        <f aca="false">VLOOKUP(B241,'wyniki bielsko'!$D$1:F450,3,0)</f>
        <v>40</v>
      </c>
      <c r="I241" s="25"/>
      <c r="J241" s="30" t="n">
        <f aca="false">SUM(F241:I241)</f>
        <v>40</v>
      </c>
    </row>
    <row r="242" customFormat="false" ht="13.8" hidden="false" customHeight="false" outlineLevel="0" collapsed="false">
      <c r="A242" s="23" t="n">
        <v>70</v>
      </c>
      <c r="B242" s="24" t="s">
        <v>340</v>
      </c>
      <c r="C242" s="25" t="s">
        <v>64</v>
      </c>
      <c r="D242" s="25" t="s">
        <v>242</v>
      </c>
      <c r="E242" s="26"/>
      <c r="F242" s="26"/>
      <c r="G242" s="27" t="n">
        <v>0</v>
      </c>
      <c r="H242" s="28"/>
      <c r="I242" s="29" t="n">
        <v>35</v>
      </c>
      <c r="J242" s="30" t="n">
        <f aca="false">SUM(F242:I242)</f>
        <v>35</v>
      </c>
    </row>
    <row r="243" customFormat="false" ht="13.8" hidden="false" customHeight="false" outlineLevel="0" collapsed="false">
      <c r="A243" s="23" t="n">
        <v>71</v>
      </c>
      <c r="B243" s="24" t="s">
        <v>341</v>
      </c>
      <c r="C243" s="25" t="s">
        <v>342</v>
      </c>
      <c r="D243" s="25" t="s">
        <v>242</v>
      </c>
      <c r="E243" s="26" t="n">
        <v>25</v>
      </c>
      <c r="F243" s="26"/>
      <c r="G243" s="27" t="n">
        <f aca="false">VLOOKUP(E243,Arkusz2!$A$3:$C$151,3,FALSE())</f>
        <v>35</v>
      </c>
      <c r="H243" s="28"/>
      <c r="I243" s="25"/>
      <c r="J243" s="30" t="n">
        <f aca="false">SUM(F243:I243)</f>
        <v>35</v>
      </c>
    </row>
    <row r="244" customFormat="false" ht="13.8" hidden="false" customHeight="false" outlineLevel="0" collapsed="false">
      <c r="A244" s="23" t="n">
        <v>72</v>
      </c>
      <c r="B244" s="24" t="s">
        <v>343</v>
      </c>
      <c r="C244" s="25"/>
      <c r="D244" s="25" t="s">
        <v>242</v>
      </c>
      <c r="E244" s="26"/>
      <c r="F244" s="27" t="n">
        <v>35</v>
      </c>
      <c r="G244" s="27"/>
      <c r="H244" s="28"/>
      <c r="I244" s="25"/>
      <c r="J244" s="30" t="n">
        <f aca="false">SUM(F244:I244)</f>
        <v>35</v>
      </c>
    </row>
    <row r="245" customFormat="false" ht="13.8" hidden="false" customHeight="false" outlineLevel="0" collapsed="false">
      <c r="A245" s="23" t="n">
        <v>73</v>
      </c>
      <c r="B245" s="24" t="s">
        <v>344</v>
      </c>
      <c r="C245" s="25"/>
      <c r="D245" s="25"/>
      <c r="E245" s="26"/>
      <c r="F245" s="26"/>
      <c r="G245" s="27"/>
      <c r="H245" s="28" t="n">
        <f aca="false">VLOOKUP(B245,'wyniki bielsko'!$D$1:F451,3,0)</f>
        <v>35</v>
      </c>
      <c r="I245" s="25"/>
      <c r="J245" s="30" t="n">
        <f aca="false">SUM(F245:I245)</f>
        <v>35</v>
      </c>
    </row>
    <row r="246" customFormat="false" ht="13.8" hidden="false" customHeight="false" outlineLevel="0" collapsed="false">
      <c r="A246" s="23" t="n">
        <v>74</v>
      </c>
      <c r="B246" s="24" t="s">
        <v>345</v>
      </c>
      <c r="C246" s="25" t="s">
        <v>85</v>
      </c>
      <c r="D246" s="25" t="s">
        <v>242</v>
      </c>
      <c r="E246" s="26" t="n">
        <v>42</v>
      </c>
      <c r="F246" s="26"/>
      <c r="G246" s="27" t="n">
        <f aca="false">VLOOKUP(E246,Arkusz2!$A$3:$C$151,3,FALSE())</f>
        <v>9</v>
      </c>
      <c r="H246" s="28"/>
      <c r="I246" s="29" t="n">
        <v>24</v>
      </c>
      <c r="J246" s="30" t="n">
        <f aca="false">SUM(F246:I246)</f>
        <v>33</v>
      </c>
    </row>
    <row r="247" customFormat="false" ht="13.8" hidden="false" customHeight="false" outlineLevel="0" collapsed="false">
      <c r="A247" s="23" t="n">
        <v>75</v>
      </c>
      <c r="B247" s="31" t="s">
        <v>346</v>
      </c>
      <c r="C247" s="25"/>
      <c r="D247" s="25"/>
      <c r="E247" s="26"/>
      <c r="F247" s="26"/>
      <c r="G247" s="27"/>
      <c r="H247" s="28"/>
      <c r="I247" s="29" t="n">
        <v>30</v>
      </c>
      <c r="J247" s="30" t="n">
        <f aca="false">SUM(F247:I247)</f>
        <v>30</v>
      </c>
    </row>
    <row r="248" customFormat="false" ht="13.8" hidden="false" customHeight="false" outlineLevel="0" collapsed="false">
      <c r="A248" s="23" t="n">
        <v>76</v>
      </c>
      <c r="B248" s="31" t="s">
        <v>347</v>
      </c>
      <c r="C248" s="25"/>
      <c r="D248" s="25"/>
      <c r="E248" s="26"/>
      <c r="F248" s="26"/>
      <c r="G248" s="27"/>
      <c r="H248" s="28"/>
      <c r="I248" s="29" t="n">
        <v>28</v>
      </c>
      <c r="J248" s="30" t="n">
        <f aca="false">SUM(F248:I248)</f>
        <v>28</v>
      </c>
    </row>
    <row r="249" customFormat="false" ht="13.8" hidden="false" customHeight="false" outlineLevel="0" collapsed="false">
      <c r="A249" s="23" t="n">
        <v>77</v>
      </c>
      <c r="B249" s="24" t="s">
        <v>348</v>
      </c>
      <c r="C249" s="25" t="s">
        <v>349</v>
      </c>
      <c r="D249" s="25" t="s">
        <v>242</v>
      </c>
      <c r="E249" s="26" t="n">
        <v>27</v>
      </c>
      <c r="F249" s="26"/>
      <c r="G249" s="27" t="n">
        <f aca="false">VLOOKUP(E249,Arkusz2!$A$3:$C$151,3,FALSE())</f>
        <v>28</v>
      </c>
      <c r="H249" s="28"/>
      <c r="I249" s="25"/>
      <c r="J249" s="30" t="n">
        <f aca="false">SUM(F249:I249)</f>
        <v>28</v>
      </c>
    </row>
    <row r="250" customFormat="false" ht="13.8" hidden="false" customHeight="false" outlineLevel="0" collapsed="false">
      <c r="A250" s="23" t="n">
        <v>78</v>
      </c>
      <c r="B250" s="24" t="s">
        <v>350</v>
      </c>
      <c r="C250" s="25"/>
      <c r="D250" s="25" t="s">
        <v>242</v>
      </c>
      <c r="E250" s="26" t="n">
        <v>28</v>
      </c>
      <c r="F250" s="26"/>
      <c r="G250" s="27" t="n">
        <f aca="false">VLOOKUP(E250,Arkusz2!$A$3:$C$151,3,FALSE())</f>
        <v>26</v>
      </c>
      <c r="H250" s="28"/>
      <c r="I250" s="25"/>
      <c r="J250" s="30" t="n">
        <f aca="false">SUM(F250:I250)</f>
        <v>26</v>
      </c>
    </row>
    <row r="251" customFormat="false" ht="13.8" hidden="false" customHeight="false" outlineLevel="0" collapsed="false">
      <c r="A251" s="23" t="n">
        <v>79</v>
      </c>
      <c r="B251" s="31" t="s">
        <v>351</v>
      </c>
      <c r="C251" s="25"/>
      <c r="D251" s="25"/>
      <c r="E251" s="26"/>
      <c r="F251" s="26"/>
      <c r="G251" s="27"/>
      <c r="H251" s="28"/>
      <c r="I251" s="29" t="n">
        <v>22</v>
      </c>
      <c r="J251" s="30" t="n">
        <f aca="false">SUM(F251:I251)</f>
        <v>22</v>
      </c>
    </row>
    <row r="252" customFormat="false" ht="13.8" hidden="false" customHeight="false" outlineLevel="0" collapsed="false">
      <c r="A252" s="23" t="n">
        <v>80</v>
      </c>
      <c r="B252" s="24" t="s">
        <v>352</v>
      </c>
      <c r="C252" s="25"/>
      <c r="D252" s="25" t="s">
        <v>242</v>
      </c>
      <c r="E252" s="26" t="n">
        <v>31</v>
      </c>
      <c r="F252" s="26"/>
      <c r="G252" s="27" t="n">
        <f aca="false">VLOOKUP(E252,Arkusz2!$A$3:$C$151,3,FALSE())</f>
        <v>20</v>
      </c>
      <c r="H252" s="28"/>
      <c r="I252" s="25"/>
      <c r="J252" s="30" t="n">
        <f aca="false">SUM(F252:I252)</f>
        <v>20</v>
      </c>
    </row>
    <row r="253" customFormat="false" ht="13.8" hidden="false" customHeight="false" outlineLevel="0" collapsed="false">
      <c r="A253" s="23" t="n">
        <v>81</v>
      </c>
      <c r="B253" s="31" t="s">
        <v>353</v>
      </c>
      <c r="C253" s="25"/>
      <c r="D253" s="25"/>
      <c r="E253" s="26"/>
      <c r="F253" s="26"/>
      <c r="G253" s="27"/>
      <c r="H253" s="28"/>
      <c r="I253" s="29" t="n">
        <v>19</v>
      </c>
      <c r="J253" s="30" t="n">
        <f aca="false">SUM(F253:I253)</f>
        <v>19</v>
      </c>
    </row>
    <row r="254" customFormat="false" ht="13.8" hidden="false" customHeight="false" outlineLevel="0" collapsed="false">
      <c r="A254" s="23" t="n">
        <v>82</v>
      </c>
      <c r="B254" s="24" t="s">
        <v>354</v>
      </c>
      <c r="C254" s="25"/>
      <c r="D254" s="25" t="s">
        <v>242</v>
      </c>
      <c r="E254" s="26" t="n">
        <v>32</v>
      </c>
      <c r="F254" s="26"/>
      <c r="G254" s="27" t="n">
        <f aca="false">VLOOKUP(E254,Arkusz2!$A$3:$C$151,3,FALSE())</f>
        <v>19</v>
      </c>
      <c r="H254" s="28"/>
      <c r="I254" s="25"/>
      <c r="J254" s="30" t="n">
        <f aca="false">SUM(F254:I254)</f>
        <v>19</v>
      </c>
    </row>
    <row r="255" customFormat="false" ht="13.8" hidden="false" customHeight="false" outlineLevel="0" collapsed="false">
      <c r="A255" s="23" t="n">
        <v>83</v>
      </c>
      <c r="B255" s="31" t="s">
        <v>355</v>
      </c>
      <c r="C255" s="25"/>
      <c r="D255" s="25"/>
      <c r="E255" s="26"/>
      <c r="F255" s="26"/>
      <c r="G255" s="27"/>
      <c r="H255" s="28"/>
      <c r="I255" s="29" t="n">
        <v>18</v>
      </c>
      <c r="J255" s="30" t="n">
        <f aca="false">SUM(F255:I255)</f>
        <v>18</v>
      </c>
    </row>
    <row r="256" customFormat="false" ht="13.8" hidden="false" customHeight="false" outlineLevel="0" collapsed="false">
      <c r="A256" s="23" t="n">
        <v>84</v>
      </c>
      <c r="B256" s="24" t="s">
        <v>356</v>
      </c>
      <c r="C256" s="25" t="s">
        <v>357</v>
      </c>
      <c r="D256" s="25" t="s">
        <v>242</v>
      </c>
      <c r="E256" s="26" t="n">
        <v>33</v>
      </c>
      <c r="F256" s="26"/>
      <c r="G256" s="27" t="n">
        <f aca="false">VLOOKUP(E256,Arkusz2!$A$3:$C$151,3,FALSE())</f>
        <v>18</v>
      </c>
      <c r="H256" s="28"/>
      <c r="I256" s="25"/>
      <c r="J256" s="30" t="n">
        <f aca="false">SUM(F256:I256)</f>
        <v>18</v>
      </c>
    </row>
    <row r="257" customFormat="false" ht="13.8" hidden="false" customHeight="false" outlineLevel="0" collapsed="false">
      <c r="A257" s="23" t="n">
        <v>85</v>
      </c>
      <c r="B257" s="31" t="s">
        <v>358</v>
      </c>
      <c r="C257" s="25"/>
      <c r="D257" s="25"/>
      <c r="E257" s="26"/>
      <c r="F257" s="26"/>
      <c r="G257" s="27"/>
      <c r="H257" s="28"/>
      <c r="I257" s="29" t="n">
        <v>17</v>
      </c>
      <c r="J257" s="30" t="n">
        <f aca="false">SUM(F257:I257)</f>
        <v>17</v>
      </c>
    </row>
    <row r="258" customFormat="false" ht="13.8" hidden="false" customHeight="false" outlineLevel="0" collapsed="false">
      <c r="A258" s="23" t="n">
        <v>86</v>
      </c>
      <c r="B258" s="24" t="s">
        <v>359</v>
      </c>
      <c r="C258" s="25"/>
      <c r="D258" s="25" t="s">
        <v>242</v>
      </c>
      <c r="E258" s="26" t="n">
        <v>35</v>
      </c>
      <c r="F258" s="26"/>
      <c r="G258" s="27" t="n">
        <f aca="false">VLOOKUP(E258,Arkusz2!$A$3:$C$151,3,FALSE())</f>
        <v>16</v>
      </c>
      <c r="H258" s="28"/>
      <c r="I258" s="25"/>
      <c r="J258" s="30" t="n">
        <f aca="false">SUM(F258:I258)</f>
        <v>16</v>
      </c>
    </row>
    <row r="259" customFormat="false" ht="13.8" hidden="false" customHeight="false" outlineLevel="0" collapsed="false">
      <c r="A259" s="23" t="n">
        <v>87</v>
      </c>
      <c r="B259" s="31" t="s">
        <v>360</v>
      </c>
      <c r="C259" s="25"/>
      <c r="D259" s="25"/>
      <c r="E259" s="26"/>
      <c r="F259" s="26"/>
      <c r="G259" s="27"/>
      <c r="H259" s="28"/>
      <c r="I259" s="29" t="n">
        <v>14</v>
      </c>
      <c r="J259" s="30" t="n">
        <f aca="false">SUM(F259:I259)</f>
        <v>14</v>
      </c>
    </row>
    <row r="260" customFormat="false" ht="13.8" hidden="false" customHeight="false" outlineLevel="0" collapsed="false">
      <c r="A260" s="23" t="n">
        <v>88</v>
      </c>
      <c r="B260" s="24" t="s">
        <v>361</v>
      </c>
      <c r="C260" s="25"/>
      <c r="D260" s="25" t="s">
        <v>242</v>
      </c>
      <c r="E260" s="26" t="n">
        <v>37</v>
      </c>
      <c r="F260" s="26"/>
      <c r="G260" s="27" t="n">
        <f aca="false">VLOOKUP(E260,Arkusz2!$A$3:$C$151,3,FALSE())</f>
        <v>14</v>
      </c>
      <c r="H260" s="28"/>
      <c r="I260" s="25"/>
      <c r="J260" s="30" t="n">
        <f aca="false">SUM(F260:I260)</f>
        <v>14</v>
      </c>
    </row>
    <row r="261" customFormat="false" ht="13.8" hidden="false" customHeight="false" outlineLevel="0" collapsed="false">
      <c r="A261" s="23" t="n">
        <v>89</v>
      </c>
      <c r="B261" s="31" t="s">
        <v>362</v>
      </c>
      <c r="C261" s="25"/>
      <c r="D261" s="25"/>
      <c r="E261" s="26"/>
      <c r="F261" s="26"/>
      <c r="G261" s="27"/>
      <c r="H261" s="28"/>
      <c r="I261" s="29" t="n">
        <v>13</v>
      </c>
      <c r="J261" s="30" t="n">
        <f aca="false">SUM(F261:I261)</f>
        <v>13</v>
      </c>
    </row>
    <row r="262" customFormat="false" ht="13.8" hidden="false" customHeight="false" outlineLevel="0" collapsed="false">
      <c r="A262" s="23" t="n">
        <v>90</v>
      </c>
      <c r="B262" s="24" t="s">
        <v>363</v>
      </c>
      <c r="C262" s="25"/>
      <c r="D262" s="25" t="s">
        <v>242</v>
      </c>
      <c r="E262" s="26" t="n">
        <v>38</v>
      </c>
      <c r="F262" s="26"/>
      <c r="G262" s="27" t="n">
        <f aca="false">VLOOKUP(E262,Arkusz2!$A$3:$C$151,3,FALSE())</f>
        <v>13</v>
      </c>
      <c r="H262" s="28"/>
      <c r="I262" s="25"/>
      <c r="J262" s="30" t="n">
        <f aca="false">SUM(F262:I262)</f>
        <v>13</v>
      </c>
    </row>
    <row r="263" customFormat="false" ht="13.8" hidden="false" customHeight="false" outlineLevel="0" collapsed="false">
      <c r="A263" s="23" t="n">
        <v>91</v>
      </c>
      <c r="B263" s="31" t="s">
        <v>364</v>
      </c>
      <c r="C263" s="25"/>
      <c r="D263" s="25"/>
      <c r="E263" s="26"/>
      <c r="F263" s="26"/>
      <c r="G263" s="27"/>
      <c r="H263" s="28"/>
      <c r="I263" s="29" t="n">
        <v>12</v>
      </c>
      <c r="J263" s="30" t="n">
        <f aca="false">SUM(F263:I263)</f>
        <v>12</v>
      </c>
    </row>
    <row r="264" customFormat="false" ht="13.8" hidden="false" customHeight="false" outlineLevel="0" collapsed="false">
      <c r="A264" s="23" t="n">
        <v>92</v>
      </c>
      <c r="B264" s="24" t="s">
        <v>365</v>
      </c>
      <c r="C264" s="25"/>
      <c r="D264" s="25" t="s">
        <v>242</v>
      </c>
      <c r="E264" s="26" t="n">
        <v>39</v>
      </c>
      <c r="F264" s="26"/>
      <c r="G264" s="27" t="n">
        <f aca="false">VLOOKUP(E264,Arkusz2!$A$3:$C$151,3,FALSE())</f>
        <v>12</v>
      </c>
      <c r="H264" s="28"/>
      <c r="I264" s="25"/>
      <c r="J264" s="30" t="n">
        <f aca="false">SUM(F264:I264)</f>
        <v>12</v>
      </c>
    </row>
    <row r="265" customFormat="false" ht="13.8" hidden="false" customHeight="false" outlineLevel="0" collapsed="false">
      <c r="A265" s="23" t="n">
        <v>93</v>
      </c>
      <c r="B265" s="31" t="s">
        <v>366</v>
      </c>
      <c r="C265" s="25"/>
      <c r="D265" s="25"/>
      <c r="E265" s="26"/>
      <c r="F265" s="26"/>
      <c r="G265" s="27"/>
      <c r="H265" s="28"/>
      <c r="I265" s="29" t="n">
        <v>11</v>
      </c>
      <c r="J265" s="30" t="n">
        <f aca="false">SUM(F265:I265)</f>
        <v>11</v>
      </c>
    </row>
    <row r="266" customFormat="false" ht="13.8" hidden="false" customHeight="false" outlineLevel="0" collapsed="false">
      <c r="A266" s="23" t="n">
        <v>94</v>
      </c>
      <c r="B266" s="24" t="s">
        <v>367</v>
      </c>
      <c r="C266" s="25"/>
      <c r="D266" s="25" t="s">
        <v>242</v>
      </c>
      <c r="E266" s="26" t="n">
        <v>40</v>
      </c>
      <c r="F266" s="26"/>
      <c r="G266" s="27" t="n">
        <f aca="false">VLOOKUP(E266,Arkusz2!$A$3:$C$151,3,FALSE())</f>
        <v>11</v>
      </c>
      <c r="H266" s="28"/>
      <c r="I266" s="25"/>
      <c r="J266" s="30" t="n">
        <f aca="false">SUM(F266:I266)</f>
        <v>11</v>
      </c>
    </row>
    <row r="267" customFormat="false" ht="13.8" hidden="false" customHeight="false" outlineLevel="0" collapsed="false">
      <c r="A267" s="23" t="n">
        <v>95</v>
      </c>
      <c r="B267" s="31" t="s">
        <v>368</v>
      </c>
      <c r="C267" s="25"/>
      <c r="D267" s="25"/>
      <c r="E267" s="26"/>
      <c r="F267" s="26"/>
      <c r="G267" s="27"/>
      <c r="H267" s="28"/>
      <c r="I267" s="29" t="n">
        <v>10</v>
      </c>
      <c r="J267" s="30" t="n">
        <f aca="false">SUM(F267:I267)</f>
        <v>10</v>
      </c>
    </row>
    <row r="268" customFormat="false" ht="13.8" hidden="false" customHeight="false" outlineLevel="0" collapsed="false">
      <c r="A268" s="23" t="n">
        <v>96</v>
      </c>
      <c r="B268" s="24" t="s">
        <v>369</v>
      </c>
      <c r="C268" s="25"/>
      <c r="D268" s="25" t="s">
        <v>242</v>
      </c>
      <c r="E268" s="26" t="n">
        <v>41</v>
      </c>
      <c r="F268" s="26"/>
      <c r="G268" s="27" t="n">
        <f aca="false">VLOOKUP(E268,Arkusz2!$A$3:$C$151,3,FALSE())</f>
        <v>10</v>
      </c>
      <c r="H268" s="28"/>
      <c r="I268" s="25"/>
      <c r="J268" s="30" t="n">
        <f aca="false">SUM(F268:I268)</f>
        <v>10</v>
      </c>
    </row>
    <row r="269" customFormat="false" ht="13.8" hidden="false" customHeight="false" outlineLevel="0" collapsed="false">
      <c r="A269" s="23" t="n">
        <v>97</v>
      </c>
      <c r="B269" s="24" t="s">
        <v>370</v>
      </c>
      <c r="C269" s="25" t="s">
        <v>209</v>
      </c>
      <c r="D269" s="25" t="s">
        <v>242</v>
      </c>
      <c r="E269" s="26" t="n">
        <v>43</v>
      </c>
      <c r="F269" s="26"/>
      <c r="G269" s="27" t="n">
        <f aca="false">VLOOKUP(E269,Arkusz2!$A$3:$C$151,3,FALSE())</f>
        <v>8</v>
      </c>
      <c r="H269" s="28"/>
      <c r="I269" s="25"/>
      <c r="J269" s="30" t="n">
        <f aca="false">SUM(F269:I269)</f>
        <v>8</v>
      </c>
    </row>
    <row r="270" customFormat="false" ht="13.8" hidden="false" customHeight="false" outlineLevel="0" collapsed="false">
      <c r="A270" s="23" t="n">
        <v>98</v>
      </c>
      <c r="B270" s="24" t="s">
        <v>371</v>
      </c>
      <c r="C270" s="25" t="s">
        <v>171</v>
      </c>
      <c r="D270" s="25" t="s">
        <v>242</v>
      </c>
      <c r="E270" s="26" t="n">
        <v>44</v>
      </c>
      <c r="F270" s="26"/>
      <c r="G270" s="27" t="n">
        <f aca="false">VLOOKUP(E270,Arkusz2!$A$3:$C$151,3,FALSE())</f>
        <v>7</v>
      </c>
      <c r="H270" s="28"/>
      <c r="I270" s="25"/>
      <c r="J270" s="30" t="n">
        <f aca="false">SUM(F270:I270)</f>
        <v>7</v>
      </c>
    </row>
    <row r="271" customFormat="false" ht="13.8" hidden="false" customHeight="false" outlineLevel="0" collapsed="false">
      <c r="A271" s="23" t="n">
        <v>99</v>
      </c>
      <c r="B271" s="24" t="s">
        <v>372</v>
      </c>
      <c r="C271" s="25" t="s">
        <v>373</v>
      </c>
      <c r="D271" s="25" t="s">
        <v>242</v>
      </c>
      <c r="E271" s="26" t="n">
        <v>45</v>
      </c>
      <c r="F271" s="26"/>
      <c r="G271" s="27" t="n">
        <f aca="false">VLOOKUP(E271,Arkusz2!$A$3:$C$151,3,FALSE())</f>
        <v>6</v>
      </c>
      <c r="H271" s="28"/>
      <c r="I271" s="25"/>
      <c r="J271" s="30" t="n">
        <f aca="false">SUM(F271:I271)</f>
        <v>6</v>
      </c>
    </row>
    <row r="272" customFormat="false" ht="13.8" hidden="false" customHeight="false" outlineLevel="0" collapsed="false">
      <c r="A272" s="23" t="n">
        <v>100</v>
      </c>
      <c r="B272" s="24" t="s">
        <v>374</v>
      </c>
      <c r="C272" s="25"/>
      <c r="D272" s="25" t="s">
        <v>242</v>
      </c>
      <c r="E272" s="26" t="n">
        <v>46</v>
      </c>
      <c r="F272" s="26"/>
      <c r="G272" s="27" t="n">
        <f aca="false">VLOOKUP(E272,Arkusz2!$A$3:$C$151,3,FALSE())</f>
        <v>5</v>
      </c>
      <c r="H272" s="28"/>
      <c r="I272" s="25"/>
      <c r="J272" s="30" t="n">
        <f aca="false">SUM(F272:I272)</f>
        <v>5</v>
      </c>
    </row>
    <row r="273" customFormat="false" ht="13.8" hidden="false" customHeight="false" outlineLevel="0" collapsed="false">
      <c r="A273" s="23" t="n">
        <v>101</v>
      </c>
      <c r="B273" s="24" t="s">
        <v>375</v>
      </c>
      <c r="C273" s="25" t="s">
        <v>191</v>
      </c>
      <c r="D273" s="25" t="s">
        <v>242</v>
      </c>
      <c r="E273" s="26" t="n">
        <v>47</v>
      </c>
      <c r="F273" s="26"/>
      <c r="G273" s="27" t="n">
        <f aca="false">VLOOKUP(E273,Arkusz2!$A$3:$C$151,3,FALSE())</f>
        <v>4</v>
      </c>
      <c r="H273" s="28"/>
      <c r="I273" s="25"/>
      <c r="J273" s="30" t="n">
        <f aca="false">SUM(F273:I273)</f>
        <v>4</v>
      </c>
    </row>
    <row r="274" customFormat="false" ht="13.8" hidden="false" customHeight="false" outlineLevel="0" collapsed="false">
      <c r="A274" s="23" t="n">
        <v>102</v>
      </c>
      <c r="B274" s="24" t="s">
        <v>376</v>
      </c>
      <c r="C274" s="25" t="s">
        <v>377</v>
      </c>
      <c r="D274" s="25" t="s">
        <v>242</v>
      </c>
      <c r="E274" s="26" t="n">
        <v>48</v>
      </c>
      <c r="F274" s="26"/>
      <c r="G274" s="27" t="n">
        <f aca="false">VLOOKUP(E274,Arkusz2!$A$3:$C$151,3,FALSE())</f>
        <v>3</v>
      </c>
      <c r="H274" s="28"/>
      <c r="I274" s="25"/>
      <c r="J274" s="30" t="n">
        <f aca="false">SUM(F274:I274)</f>
        <v>3</v>
      </c>
    </row>
    <row r="275" customFormat="false" ht="13.8" hidden="false" customHeight="false" outlineLevel="0" collapsed="false">
      <c r="A275" s="23" t="n">
        <v>103</v>
      </c>
      <c r="B275" s="24" t="s">
        <v>378</v>
      </c>
      <c r="C275" s="25"/>
      <c r="D275" s="25" t="s">
        <v>242</v>
      </c>
      <c r="E275" s="26" t="n">
        <v>49</v>
      </c>
      <c r="F275" s="26"/>
      <c r="G275" s="27" t="n">
        <f aca="false">VLOOKUP(E275,Arkusz2!$A$3:$C$151,3,FALSE())</f>
        <v>2</v>
      </c>
      <c r="H275" s="28"/>
      <c r="I275" s="25"/>
      <c r="J275" s="30" t="n">
        <f aca="false">SUM(F275:I275)</f>
        <v>2</v>
      </c>
    </row>
    <row r="276" customFormat="false" ht="13.8" hidden="false" customHeight="false" outlineLevel="0" collapsed="false">
      <c r="A276" s="23" t="n">
        <v>104</v>
      </c>
      <c r="B276" s="24" t="s">
        <v>379</v>
      </c>
      <c r="C276" s="25"/>
      <c r="D276" s="25" t="s">
        <v>242</v>
      </c>
      <c r="E276" s="26" t="n">
        <v>50</v>
      </c>
      <c r="F276" s="26"/>
      <c r="G276" s="27" t="n">
        <f aca="false">VLOOKUP(E276,Arkusz2!$A$3:$C$151,3,FALSE())</f>
        <v>1</v>
      </c>
      <c r="H276" s="28"/>
      <c r="I276" s="25"/>
      <c r="J276" s="30" t="n">
        <f aca="false">SUM(F276:I276)</f>
        <v>1</v>
      </c>
    </row>
    <row r="277" customFormat="false" ht="13.8" hidden="false" customHeight="false" outlineLevel="0" collapsed="false">
      <c r="A277" s="23" t="n">
        <v>105</v>
      </c>
      <c r="B277" s="31" t="s">
        <v>380</v>
      </c>
      <c r="C277" s="25"/>
      <c r="D277" s="25"/>
      <c r="E277" s="26"/>
      <c r="F277" s="26"/>
      <c r="G277" s="27"/>
      <c r="H277" s="28"/>
      <c r="I277" s="29" t="n">
        <v>0</v>
      </c>
      <c r="J277" s="30" t="n">
        <f aca="false">SUM(F277:I277)</f>
        <v>0</v>
      </c>
    </row>
    <row r="278" customFormat="false" ht="13.8" hidden="false" customHeight="false" outlineLevel="0" collapsed="false">
      <c r="A278" s="23" t="n">
        <v>106</v>
      </c>
      <c r="B278" s="24" t="s">
        <v>381</v>
      </c>
      <c r="C278" s="25"/>
      <c r="D278" s="25" t="s">
        <v>242</v>
      </c>
      <c r="E278" s="26" t="n">
        <v>58</v>
      </c>
      <c r="F278" s="26"/>
      <c r="G278" s="27" t="n">
        <f aca="false">VLOOKUP(E278,Arkusz2!$A$3:$C$151,3,FALSE())</f>
        <v>0</v>
      </c>
      <c r="H278" s="28"/>
      <c r="I278" s="25"/>
      <c r="J278" s="30" t="n">
        <f aca="false">SUM(F278:I278)</f>
        <v>0</v>
      </c>
    </row>
    <row r="279" customFormat="false" ht="13.8" hidden="false" customHeight="false" outlineLevel="0" collapsed="false">
      <c r="A279" s="23" t="n">
        <v>107</v>
      </c>
      <c r="B279" s="24" t="s">
        <v>382</v>
      </c>
      <c r="C279" s="25"/>
      <c r="D279" s="25" t="s">
        <v>242</v>
      </c>
      <c r="E279" s="26" t="n">
        <v>56</v>
      </c>
      <c r="F279" s="26"/>
      <c r="G279" s="27" t="n">
        <f aca="false">VLOOKUP(E279,Arkusz2!$A$3:$C$151,3,FALSE())</f>
        <v>0</v>
      </c>
      <c r="H279" s="28"/>
      <c r="I279" s="25"/>
      <c r="J279" s="30" t="n">
        <f aca="false">SUM(F279:I279)</f>
        <v>0</v>
      </c>
    </row>
    <row r="280" customFormat="false" ht="13.8" hidden="false" customHeight="false" outlineLevel="0" collapsed="false">
      <c r="A280" s="23" t="n">
        <v>108</v>
      </c>
      <c r="B280" s="24" t="s">
        <v>383</v>
      </c>
      <c r="C280" s="25" t="s">
        <v>384</v>
      </c>
      <c r="D280" s="25" t="s">
        <v>242</v>
      </c>
      <c r="E280" s="26" t="n">
        <v>55</v>
      </c>
      <c r="F280" s="26"/>
      <c r="G280" s="27" t="n">
        <f aca="false">VLOOKUP(E280,Arkusz2!$A$3:$C$151,3,FALSE())</f>
        <v>0</v>
      </c>
      <c r="H280" s="28"/>
      <c r="I280" s="25"/>
      <c r="J280" s="30" t="n">
        <f aca="false">SUM(F280:I280)</f>
        <v>0</v>
      </c>
    </row>
    <row r="281" customFormat="false" ht="13.8" hidden="false" customHeight="false" outlineLevel="0" collapsed="false">
      <c r="A281" s="23" t="n">
        <v>109</v>
      </c>
      <c r="B281" s="24" t="s">
        <v>385</v>
      </c>
      <c r="C281" s="25" t="s">
        <v>386</v>
      </c>
      <c r="D281" s="25" t="s">
        <v>242</v>
      </c>
      <c r="E281" s="26" t="n">
        <v>54</v>
      </c>
      <c r="F281" s="26"/>
      <c r="G281" s="27" t="n">
        <f aca="false">VLOOKUP(E281,Arkusz2!$A$3:$C$151,3,FALSE())</f>
        <v>0</v>
      </c>
      <c r="H281" s="28"/>
      <c r="I281" s="25"/>
      <c r="J281" s="30" t="n">
        <f aca="false">SUM(F281:I281)</f>
        <v>0</v>
      </c>
    </row>
    <row r="282" customFormat="false" ht="13.8" hidden="false" customHeight="false" outlineLevel="0" collapsed="false">
      <c r="A282" s="23" t="n">
        <v>110</v>
      </c>
      <c r="B282" s="24" t="s">
        <v>387</v>
      </c>
      <c r="C282" s="25"/>
      <c r="D282" s="25" t="s">
        <v>242</v>
      </c>
      <c r="E282" s="26" t="n">
        <v>53</v>
      </c>
      <c r="F282" s="26"/>
      <c r="G282" s="27" t="n">
        <f aca="false">VLOOKUP(E282,Arkusz2!$A$3:$C$151,3,FALSE())</f>
        <v>0</v>
      </c>
      <c r="H282" s="28"/>
      <c r="I282" s="25"/>
      <c r="J282" s="30" t="n">
        <f aca="false">SUM(F282:I282)</f>
        <v>0</v>
      </c>
    </row>
    <row r="283" customFormat="false" ht="13.8" hidden="false" customHeight="false" outlineLevel="0" collapsed="false">
      <c r="A283" s="23" t="n">
        <v>111</v>
      </c>
      <c r="B283" s="24" t="s">
        <v>388</v>
      </c>
      <c r="C283" s="25" t="s">
        <v>298</v>
      </c>
      <c r="D283" s="25" t="s">
        <v>242</v>
      </c>
      <c r="E283" s="26" t="n">
        <v>52</v>
      </c>
      <c r="F283" s="26"/>
      <c r="G283" s="27" t="n">
        <f aca="false">VLOOKUP(E283,Arkusz2!$A$3:$C$151,3,FALSE())</f>
        <v>0</v>
      </c>
      <c r="H283" s="28"/>
      <c r="I283" s="25"/>
      <c r="J283" s="30" t="n">
        <f aca="false">SUM(F283:I283)</f>
        <v>0</v>
      </c>
    </row>
    <row r="284" customFormat="false" ht="13.8" hidden="false" customHeight="false" outlineLevel="0" collapsed="false">
      <c r="A284" s="23" t="n">
        <v>112</v>
      </c>
      <c r="B284" s="24" t="s">
        <v>389</v>
      </c>
      <c r="C284" s="25" t="s">
        <v>171</v>
      </c>
      <c r="D284" s="25" t="s">
        <v>242</v>
      </c>
      <c r="E284" s="26" t="n">
        <v>51</v>
      </c>
      <c r="F284" s="26"/>
      <c r="G284" s="27" t="n">
        <f aca="false">VLOOKUP(E284,Arkusz2!$A$3:$C$151,3,FALSE())</f>
        <v>0</v>
      </c>
      <c r="H284" s="28"/>
      <c r="I284" s="25"/>
      <c r="J284" s="30" t="n">
        <f aca="false">SUM(F284:I284)</f>
        <v>0</v>
      </c>
    </row>
    <row r="285" customFormat="false" ht="13.8" hidden="false" customHeight="false" outlineLevel="0" collapsed="false">
      <c r="A285" s="23" t="n">
        <v>113</v>
      </c>
      <c r="B285" s="24" t="s">
        <v>390</v>
      </c>
      <c r="C285" s="25" t="s">
        <v>391</v>
      </c>
      <c r="D285" s="25" t="s">
        <v>242</v>
      </c>
      <c r="E285" s="26"/>
      <c r="F285" s="26"/>
      <c r="G285" s="27" t="n">
        <v>0</v>
      </c>
      <c r="H285" s="28"/>
      <c r="I285" s="25"/>
      <c r="J285" s="30" t="n">
        <f aca="false">SUM(F285:I285)</f>
        <v>0</v>
      </c>
    </row>
    <row r="286" customFormat="false" ht="13.8" hidden="false" customHeight="false" outlineLevel="0" collapsed="false">
      <c r="B286" s="13"/>
      <c r="E286" s="32"/>
      <c r="F286" s="32"/>
    </row>
    <row r="287" customFormat="false" ht="13.8" hidden="false" customHeight="false" outlineLevel="0" collapsed="false">
      <c r="B287" s="13"/>
      <c r="E287" s="32"/>
      <c r="F287" s="32"/>
    </row>
    <row r="288" customFormat="false" ht="69.35" hidden="false" customHeight="false" outlineLevel="0" collapsed="false">
      <c r="B288" s="13" t="s">
        <v>238</v>
      </c>
      <c r="C288" s="7"/>
      <c r="D288" s="7"/>
      <c r="E288" s="8"/>
      <c r="F288" s="33" t="s">
        <v>0</v>
      </c>
      <c r="G288" s="33" t="s">
        <v>1</v>
      </c>
      <c r="H288" s="34" t="s">
        <v>2</v>
      </c>
      <c r="I288" s="34" t="s">
        <v>3</v>
      </c>
    </row>
    <row r="289" customFormat="false" ht="24.95" hidden="false" customHeight="false" outlineLevel="0" collapsed="false">
      <c r="A289" s="12" t="s">
        <v>392</v>
      </c>
      <c r="B289" s="13" t="s">
        <v>5</v>
      </c>
      <c r="C289" s="7" t="s">
        <v>6</v>
      </c>
      <c r="D289" s="7" t="s">
        <v>7</v>
      </c>
      <c r="E289" s="8" t="s">
        <v>8</v>
      </c>
      <c r="F289" s="8" t="s">
        <v>9</v>
      </c>
      <c r="G289" s="8" t="s">
        <v>9</v>
      </c>
      <c r="H289" s="14" t="s">
        <v>9</v>
      </c>
      <c r="I289" s="14" t="s">
        <v>9</v>
      </c>
      <c r="J289" s="4" t="s">
        <v>10</v>
      </c>
    </row>
    <row r="290" customFormat="false" ht="13.8" hidden="false" customHeight="false" outlineLevel="0" collapsed="false">
      <c r="A290" s="23" t="n">
        <v>1</v>
      </c>
      <c r="B290" s="35" t="s">
        <v>393</v>
      </c>
      <c r="C290" s="36" t="s">
        <v>241</v>
      </c>
      <c r="D290" s="17" t="s">
        <v>394</v>
      </c>
      <c r="E290" s="18" t="n">
        <v>1</v>
      </c>
      <c r="F290" s="19" t="n">
        <v>340</v>
      </c>
      <c r="G290" s="19" t="n">
        <f aca="false">VLOOKUP(E290,Arkusz2!$A$3:$C$151,3,FALSE())</f>
        <v>400</v>
      </c>
      <c r="H290" s="20" t="n">
        <f aca="false">VLOOKUP(B290,'wyniki bielsko'!$D$1:F445,3,0)</f>
        <v>280</v>
      </c>
      <c r="I290" s="21" t="n">
        <v>300</v>
      </c>
      <c r="J290" s="22" t="n">
        <f aca="false">SUM(F290:I290)</f>
        <v>1320</v>
      </c>
    </row>
    <row r="291" customFormat="false" ht="13.8" hidden="false" customHeight="false" outlineLevel="0" collapsed="false">
      <c r="A291" s="23" t="n">
        <v>2</v>
      </c>
      <c r="B291" s="35" t="s">
        <v>395</v>
      </c>
      <c r="C291" s="36" t="s">
        <v>12</v>
      </c>
      <c r="D291" s="17"/>
      <c r="E291" s="18"/>
      <c r="F291" s="19" t="n">
        <v>400</v>
      </c>
      <c r="G291" s="19"/>
      <c r="H291" s="20" t="n">
        <f aca="false">VLOOKUP(B291,'wyniki bielsko'!$D$1:F450,3,0)</f>
        <v>400</v>
      </c>
      <c r="I291" s="21" t="n">
        <v>400</v>
      </c>
      <c r="J291" s="22" t="n">
        <f aca="false">SUM(F291:I291)</f>
        <v>1200</v>
      </c>
    </row>
    <row r="292" customFormat="false" ht="13.8" hidden="false" customHeight="false" outlineLevel="0" collapsed="false">
      <c r="A292" s="23" t="n">
        <v>3</v>
      </c>
      <c r="B292" s="35" t="s">
        <v>396</v>
      </c>
      <c r="C292" s="36" t="s">
        <v>40</v>
      </c>
      <c r="D292" s="17" t="s">
        <v>394</v>
      </c>
      <c r="E292" s="18" t="n">
        <v>2</v>
      </c>
      <c r="F292" s="19" t="n">
        <v>280</v>
      </c>
      <c r="G292" s="19" t="n">
        <f aca="false">VLOOKUP(E292,Arkusz2!$A$3:$C$151,3,FALSE())</f>
        <v>340</v>
      </c>
      <c r="H292" s="20" t="n">
        <f aca="false">VLOOKUP(B292,'wyniki bielsko'!$D$1:F446,3,0)</f>
        <v>260</v>
      </c>
      <c r="I292" s="21" t="n">
        <v>280</v>
      </c>
      <c r="J292" s="22" t="n">
        <f aca="false">SUM(F292:I292)</f>
        <v>1160</v>
      </c>
    </row>
    <row r="293" customFormat="false" ht="13.8" hidden="false" customHeight="false" outlineLevel="0" collapsed="false">
      <c r="A293" s="1" t="n">
        <v>4</v>
      </c>
      <c r="B293" s="24" t="s">
        <v>397</v>
      </c>
      <c r="C293" s="25" t="s">
        <v>275</v>
      </c>
      <c r="D293" s="25" t="s">
        <v>394</v>
      </c>
      <c r="E293" s="26" t="n">
        <v>3</v>
      </c>
      <c r="F293" s="27" t="n">
        <v>300</v>
      </c>
      <c r="G293" s="27" t="n">
        <f aca="false">VLOOKUP(E293,Arkusz2!$A$3:$C$151,3,FALSE())</f>
        <v>300</v>
      </c>
      <c r="H293" s="28" t="n">
        <f aca="false">VLOOKUP(B293,'wyniki bielsko'!$D$1:F447,3,0)</f>
        <v>240</v>
      </c>
      <c r="I293" s="29" t="n">
        <v>220</v>
      </c>
      <c r="J293" s="30" t="n">
        <f aca="false">SUM(F293:I293)</f>
        <v>1060</v>
      </c>
    </row>
    <row r="294" customFormat="false" ht="13.8" hidden="false" customHeight="false" outlineLevel="0" collapsed="false">
      <c r="A294" s="1" t="n">
        <v>5</v>
      </c>
      <c r="B294" s="24" t="s">
        <v>398</v>
      </c>
      <c r="C294" s="25" t="s">
        <v>377</v>
      </c>
      <c r="D294" s="25" t="s">
        <v>394</v>
      </c>
      <c r="E294" s="26" t="n">
        <v>6</v>
      </c>
      <c r="F294" s="27" t="n">
        <v>260</v>
      </c>
      <c r="G294" s="27" t="n">
        <f aca="false">VLOOKUP(E294,Arkusz2!$A$3:$C$151,3,FALSE())</f>
        <v>240</v>
      </c>
      <c r="H294" s="28" t="n">
        <f aca="false">VLOOKUP(B294,'wyniki bielsko'!$D$1:F448,3,0)</f>
        <v>180</v>
      </c>
      <c r="I294" s="29" t="n">
        <v>240</v>
      </c>
      <c r="J294" s="30" t="n">
        <f aca="false">SUM(F294:I294)</f>
        <v>920</v>
      </c>
    </row>
    <row r="295" customFormat="false" ht="13.8" hidden="false" customHeight="false" outlineLevel="0" collapsed="false">
      <c r="A295" s="1" t="n">
        <v>6</v>
      </c>
      <c r="B295" s="24" t="s">
        <v>399</v>
      </c>
      <c r="C295" s="25" t="s">
        <v>400</v>
      </c>
      <c r="D295" s="25" t="s">
        <v>394</v>
      </c>
      <c r="E295" s="26" t="n">
        <v>5</v>
      </c>
      <c r="F295" s="26"/>
      <c r="G295" s="27" t="n">
        <f aca="false">VLOOKUP(E295,Arkusz2!$A$3:$C$151,3,FALSE())</f>
        <v>260</v>
      </c>
      <c r="H295" s="28"/>
      <c r="I295" s="29" t="n">
        <v>200</v>
      </c>
      <c r="J295" s="30" t="n">
        <f aca="false">SUM(F295:I295)</f>
        <v>460</v>
      </c>
    </row>
    <row r="296" customFormat="false" ht="13.8" hidden="false" customHeight="false" outlineLevel="0" collapsed="false">
      <c r="A296" s="1" t="n">
        <v>7</v>
      </c>
      <c r="B296" s="24" t="s">
        <v>401</v>
      </c>
      <c r="C296" s="25" t="s">
        <v>290</v>
      </c>
      <c r="D296" s="25"/>
      <c r="E296" s="26"/>
      <c r="F296" s="27"/>
      <c r="G296" s="27"/>
      <c r="H296" s="28" t="n">
        <f aca="false">VLOOKUP(B296,'wyniki bielsko'!$D$1:F462,3,0)</f>
        <v>160</v>
      </c>
      <c r="I296" s="29" t="n">
        <v>260</v>
      </c>
      <c r="J296" s="30" t="n">
        <f aca="false">SUM(F296:I296)</f>
        <v>420</v>
      </c>
    </row>
    <row r="297" customFormat="false" ht="13.8" hidden="false" customHeight="false" outlineLevel="0" collapsed="false">
      <c r="A297" s="1" t="n">
        <v>8</v>
      </c>
      <c r="B297" s="24" t="s">
        <v>402</v>
      </c>
      <c r="C297" s="25" t="s">
        <v>403</v>
      </c>
      <c r="D297" s="25"/>
      <c r="E297" s="26"/>
      <c r="F297" s="27"/>
      <c r="G297" s="27"/>
      <c r="H297" s="28" t="n">
        <f aca="false">VLOOKUP(B297,'wyniki bielsko'!$D$1:F461,3,0)</f>
        <v>200</v>
      </c>
      <c r="I297" s="29" t="n">
        <v>180</v>
      </c>
      <c r="J297" s="30" t="n">
        <f aca="false">SUM(F297:I297)</f>
        <v>380</v>
      </c>
    </row>
    <row r="298" customFormat="false" ht="13.8" hidden="false" customHeight="false" outlineLevel="0" collapsed="false">
      <c r="A298" s="1" t="n">
        <v>9</v>
      </c>
      <c r="B298" s="24" t="s">
        <v>404</v>
      </c>
      <c r="C298" s="25" t="s">
        <v>405</v>
      </c>
      <c r="D298" s="25" t="s">
        <v>394</v>
      </c>
      <c r="E298" s="26" t="n">
        <v>7</v>
      </c>
      <c r="F298" s="26"/>
      <c r="G298" s="27" t="n">
        <f aca="false">VLOOKUP(E298,Arkusz2!$A$3:$C$151,3,FALSE())</f>
        <v>220</v>
      </c>
      <c r="H298" s="28"/>
      <c r="I298" s="29" t="n">
        <v>120</v>
      </c>
      <c r="J298" s="30" t="n">
        <f aca="false">SUM(F298:I298)</f>
        <v>340</v>
      </c>
    </row>
    <row r="299" customFormat="false" ht="13.8" hidden="false" customHeight="false" outlineLevel="0" collapsed="false">
      <c r="A299" s="1" t="n">
        <v>10</v>
      </c>
      <c r="B299" s="24" t="s">
        <v>406</v>
      </c>
      <c r="C299" s="25"/>
      <c r="D299" s="25"/>
      <c r="E299" s="26"/>
      <c r="F299" s="27"/>
      <c r="G299" s="27"/>
      <c r="H299" s="28"/>
      <c r="I299" s="29" t="n">
        <v>340</v>
      </c>
      <c r="J299" s="30" t="n">
        <f aca="false">SUM(F299:I299)</f>
        <v>340</v>
      </c>
    </row>
    <row r="300" customFormat="false" ht="13.8" hidden="false" customHeight="false" outlineLevel="0" collapsed="false">
      <c r="A300" s="1" t="n">
        <v>11</v>
      </c>
      <c r="B300" s="24" t="s">
        <v>407</v>
      </c>
      <c r="C300" s="25"/>
      <c r="D300" s="25" t="s">
        <v>394</v>
      </c>
      <c r="E300" s="26"/>
      <c r="F300" s="27" t="n">
        <v>220</v>
      </c>
      <c r="G300" s="27"/>
      <c r="H300" s="28" t="n">
        <f aca="false">VLOOKUP(B300,'wyniki bielsko'!$D$1:F451,3,0)</f>
        <v>110</v>
      </c>
      <c r="I300" s="25"/>
      <c r="J300" s="30" t="n">
        <f aca="false">SUM(F300:I300)</f>
        <v>330</v>
      </c>
    </row>
    <row r="301" customFormat="false" ht="13.8" hidden="false" customHeight="false" outlineLevel="0" collapsed="false">
      <c r="A301" s="1" t="n">
        <v>12</v>
      </c>
      <c r="B301" s="24" t="s">
        <v>408</v>
      </c>
      <c r="C301" s="25" t="s">
        <v>409</v>
      </c>
      <c r="D301" s="25"/>
      <c r="E301" s="26"/>
      <c r="F301" s="27"/>
      <c r="G301" s="27"/>
      <c r="H301" s="28" t="n">
        <f aca="false">VLOOKUP(B301,'wyniki bielsko'!$D$1:F452,3,0)</f>
        <v>300</v>
      </c>
      <c r="I301" s="25"/>
      <c r="J301" s="30" t="n">
        <f aca="false">SUM(F301:I301)</f>
        <v>300</v>
      </c>
    </row>
    <row r="302" customFormat="false" ht="13.8" hidden="false" customHeight="false" outlineLevel="0" collapsed="false">
      <c r="A302" s="1" t="n">
        <v>13</v>
      </c>
      <c r="B302" s="24" t="s">
        <v>410</v>
      </c>
      <c r="C302" s="25"/>
      <c r="D302" s="25" t="s">
        <v>394</v>
      </c>
      <c r="E302" s="26" t="n">
        <v>4</v>
      </c>
      <c r="F302" s="26"/>
      <c r="G302" s="27" t="n">
        <f aca="false">VLOOKUP(E302,Arkusz2!$A$3:$C$151,3,FALSE())</f>
        <v>280</v>
      </c>
      <c r="H302" s="28"/>
      <c r="I302" s="25"/>
      <c r="J302" s="30" t="n">
        <f aca="false">SUM(F302:I302)</f>
        <v>280</v>
      </c>
    </row>
    <row r="303" customFormat="false" ht="13.8" hidden="false" customHeight="false" outlineLevel="0" collapsed="false">
      <c r="A303" s="1" t="n">
        <v>14</v>
      </c>
      <c r="B303" s="24" t="s">
        <v>411</v>
      </c>
      <c r="C303" s="25" t="s">
        <v>412</v>
      </c>
      <c r="D303" s="25"/>
      <c r="E303" s="26"/>
      <c r="F303" s="27"/>
      <c r="G303" s="27"/>
      <c r="H303" s="28" t="n">
        <f aca="false">VLOOKUP(B303,'wyniki bielsko'!$D$1:F460,3,0)</f>
        <v>220</v>
      </c>
      <c r="I303" s="25"/>
      <c r="J303" s="30" t="n">
        <f aca="false">SUM(F303:I303)</f>
        <v>220</v>
      </c>
    </row>
    <row r="304" customFormat="false" ht="13.8" hidden="false" customHeight="false" outlineLevel="0" collapsed="false">
      <c r="A304" s="1" t="n">
        <v>15</v>
      </c>
      <c r="B304" s="24" t="s">
        <v>413</v>
      </c>
      <c r="C304" s="25" t="s">
        <v>85</v>
      </c>
      <c r="D304" s="25" t="s">
        <v>394</v>
      </c>
      <c r="E304" s="26" t="n">
        <v>8</v>
      </c>
      <c r="F304" s="26"/>
      <c r="G304" s="27" t="n">
        <f aca="false">VLOOKUP(E304,Arkusz2!$A$3:$C$151,3,FALSE())</f>
        <v>200</v>
      </c>
      <c r="H304" s="28"/>
      <c r="I304" s="25"/>
      <c r="J304" s="30" t="n">
        <f aca="false">SUM(F304:I304)</f>
        <v>200</v>
      </c>
    </row>
    <row r="305" customFormat="false" ht="13.8" hidden="false" customHeight="false" outlineLevel="0" collapsed="false">
      <c r="A305" s="1" t="n">
        <v>16</v>
      </c>
      <c r="B305" s="24" t="s">
        <v>414</v>
      </c>
      <c r="C305" s="25"/>
      <c r="D305" s="25" t="s">
        <v>394</v>
      </c>
      <c r="E305" s="26"/>
      <c r="F305" s="27" t="n">
        <v>200</v>
      </c>
      <c r="G305" s="27"/>
      <c r="H305" s="28"/>
      <c r="I305" s="25"/>
      <c r="J305" s="30" t="n">
        <f aca="false">SUM(F305:I305)</f>
        <v>200</v>
      </c>
    </row>
    <row r="306" customFormat="false" ht="13.8" hidden="false" customHeight="false" outlineLevel="0" collapsed="false">
      <c r="A306" s="1" t="n">
        <v>17</v>
      </c>
      <c r="B306" s="24" t="s">
        <v>415</v>
      </c>
      <c r="C306" s="25" t="s">
        <v>416</v>
      </c>
      <c r="D306" s="25" t="s">
        <v>394</v>
      </c>
      <c r="E306" s="26" t="n">
        <v>9</v>
      </c>
      <c r="F306" s="26"/>
      <c r="G306" s="27" t="n">
        <f aca="false">VLOOKUP(E306,Arkusz2!$A$3:$C$151,3,FALSE())</f>
        <v>180</v>
      </c>
      <c r="H306" s="28"/>
      <c r="I306" s="25"/>
      <c r="J306" s="30" t="n">
        <f aca="false">SUM(F306:I306)</f>
        <v>180</v>
      </c>
    </row>
    <row r="307" customFormat="false" ht="13.8" hidden="false" customHeight="false" outlineLevel="0" collapsed="false">
      <c r="A307" s="1" t="n">
        <v>18</v>
      </c>
      <c r="B307" s="24" t="s">
        <v>417</v>
      </c>
      <c r="C307" s="25"/>
      <c r="D307" s="25" t="s">
        <v>394</v>
      </c>
      <c r="E307" s="26"/>
      <c r="F307" s="27" t="n">
        <v>180</v>
      </c>
      <c r="G307" s="27"/>
      <c r="H307" s="28"/>
      <c r="I307" s="25"/>
      <c r="J307" s="30" t="n">
        <f aca="false">SUM(F307:I307)</f>
        <v>180</v>
      </c>
    </row>
    <row r="308" customFormat="false" ht="13.8" hidden="false" customHeight="false" outlineLevel="0" collapsed="false">
      <c r="A308" s="1" t="n">
        <v>19</v>
      </c>
      <c r="B308" s="31" t="s">
        <v>418</v>
      </c>
      <c r="C308" s="25"/>
      <c r="D308" s="25"/>
      <c r="E308" s="26"/>
      <c r="F308" s="27"/>
      <c r="G308" s="27"/>
      <c r="H308" s="28"/>
      <c r="I308" s="29" t="n">
        <v>160</v>
      </c>
      <c r="J308" s="30" t="n">
        <f aca="false">SUM(F308:I308)</f>
        <v>160</v>
      </c>
    </row>
    <row r="309" customFormat="false" ht="13.8" hidden="false" customHeight="false" outlineLevel="0" collapsed="false">
      <c r="A309" s="1" t="n">
        <v>20</v>
      </c>
      <c r="B309" s="24" t="s">
        <v>419</v>
      </c>
      <c r="C309" s="25" t="s">
        <v>102</v>
      </c>
      <c r="D309" s="25"/>
      <c r="E309" s="26"/>
      <c r="F309" s="27"/>
      <c r="G309" s="27"/>
      <c r="H309" s="28" t="n">
        <f aca="false">VLOOKUP(B309,'wyniki bielsko'!$D$1:F463,3,0)</f>
        <v>150</v>
      </c>
      <c r="I309" s="25"/>
      <c r="J309" s="30" t="n">
        <f aca="false">SUM(F309:I309)</f>
        <v>150</v>
      </c>
    </row>
    <row r="310" customFormat="false" ht="13.8" hidden="false" customHeight="false" outlineLevel="0" collapsed="false">
      <c r="A310" s="1" t="n">
        <v>21</v>
      </c>
      <c r="B310" s="31" t="s">
        <v>420</v>
      </c>
      <c r="C310" s="25"/>
      <c r="D310" s="25"/>
      <c r="E310" s="26"/>
      <c r="F310" s="27"/>
      <c r="G310" s="27"/>
      <c r="H310" s="28"/>
      <c r="I310" s="29" t="n">
        <v>150</v>
      </c>
      <c r="J310" s="30" t="n">
        <f aca="false">SUM(F310:I310)</f>
        <v>150</v>
      </c>
    </row>
    <row r="311" customFormat="false" ht="13.8" hidden="false" customHeight="false" outlineLevel="0" collapsed="false">
      <c r="A311" s="1" t="n">
        <v>22</v>
      </c>
      <c r="B311" s="24" t="s">
        <v>421</v>
      </c>
      <c r="C311" s="25"/>
      <c r="D311" s="25"/>
      <c r="E311" s="26"/>
      <c r="F311" s="27"/>
      <c r="G311" s="27"/>
      <c r="H311" s="28" t="n">
        <f aca="false">VLOOKUP(B311,'wyniki bielsko'!$D$1:F464,3,0)</f>
        <v>140</v>
      </c>
      <c r="I311" s="25"/>
      <c r="J311" s="30" t="n">
        <f aca="false">SUM(F311:I311)</f>
        <v>140</v>
      </c>
    </row>
    <row r="312" customFormat="false" ht="13.8" hidden="false" customHeight="false" outlineLevel="0" collapsed="false">
      <c r="A312" s="1" t="n">
        <v>23</v>
      </c>
      <c r="B312" s="31" t="s">
        <v>422</v>
      </c>
      <c r="C312" s="25"/>
      <c r="D312" s="25"/>
      <c r="E312" s="26"/>
      <c r="F312" s="27"/>
      <c r="G312" s="27"/>
      <c r="H312" s="28"/>
      <c r="I312" s="29" t="n">
        <v>140</v>
      </c>
      <c r="J312" s="30" t="n">
        <f aca="false">SUM(F312:I312)</f>
        <v>140</v>
      </c>
    </row>
    <row r="313" customFormat="false" ht="13.8" hidden="false" customHeight="false" outlineLevel="0" collapsed="false">
      <c r="A313" s="1" t="n">
        <v>24</v>
      </c>
      <c r="B313" s="24" t="s">
        <v>423</v>
      </c>
      <c r="C313" s="25" t="s">
        <v>412</v>
      </c>
      <c r="D313" s="25"/>
      <c r="E313" s="26"/>
      <c r="F313" s="27"/>
      <c r="G313" s="27"/>
      <c r="H313" s="28" t="n">
        <f aca="false">VLOOKUP(B313,'wyniki bielsko'!$D$1:F465,3,0)</f>
        <v>120</v>
      </c>
      <c r="I313" s="25"/>
      <c r="J313" s="30" t="n">
        <f aca="false">SUM(F313:I313)</f>
        <v>120</v>
      </c>
    </row>
    <row r="314" customFormat="false" ht="13.8" hidden="false" customHeight="false" outlineLevel="0" collapsed="false">
      <c r="B314" s="13"/>
      <c r="E314" s="32"/>
    </row>
    <row r="315" customFormat="false" ht="13.8" hidden="false" customHeight="false" outlineLevel="0" collapsed="false">
      <c r="B315" s="13"/>
      <c r="E315" s="32"/>
    </row>
    <row r="316" customFormat="false" ht="13.8" hidden="false" customHeight="false" outlineLevel="0" collapsed="false">
      <c r="B316" s="13"/>
      <c r="E316" s="32"/>
    </row>
    <row r="317" customFormat="false" ht="13.8" hidden="false" customHeight="false" outlineLevel="0" collapsed="false">
      <c r="B317" s="13"/>
      <c r="E317" s="32"/>
    </row>
    <row r="318" customFormat="false" ht="13.8" hidden="false" customHeight="false" outlineLevel="0" collapsed="false">
      <c r="B318" s="13"/>
      <c r="E318" s="32"/>
    </row>
    <row r="319" customFormat="false" ht="13.8" hidden="false" customHeight="false" outlineLevel="0" collapsed="false">
      <c r="B319" s="13"/>
      <c r="E319" s="32"/>
    </row>
    <row r="320" customFormat="false" ht="13.8" hidden="false" customHeight="false" outlineLevel="0" collapsed="false">
      <c r="B320" s="13"/>
      <c r="E320" s="32"/>
    </row>
    <row r="321" customFormat="false" ht="69.35" hidden="false" customHeight="false" outlineLevel="0" collapsed="false">
      <c r="B321" s="13" t="s">
        <v>238</v>
      </c>
      <c r="C321" s="7"/>
      <c r="D321" s="7"/>
      <c r="E321" s="8"/>
      <c r="F321" s="33" t="s">
        <v>0</v>
      </c>
      <c r="G321" s="33" t="s">
        <v>1</v>
      </c>
      <c r="H321" s="34" t="s">
        <v>2</v>
      </c>
      <c r="I321" s="34" t="s">
        <v>3</v>
      </c>
    </row>
    <row r="322" customFormat="false" ht="24.95" hidden="false" customHeight="false" outlineLevel="0" collapsed="false">
      <c r="A322" s="12" t="s">
        <v>424</v>
      </c>
      <c r="B322" s="13" t="s">
        <v>5</v>
      </c>
      <c r="C322" s="7" t="s">
        <v>6</v>
      </c>
      <c r="D322" s="7" t="s">
        <v>7</v>
      </c>
      <c r="E322" s="8" t="s">
        <v>8</v>
      </c>
      <c r="F322" s="8" t="s">
        <v>9</v>
      </c>
      <c r="G322" s="8" t="s">
        <v>9</v>
      </c>
      <c r="H322" s="14" t="s">
        <v>9</v>
      </c>
      <c r="I322" s="14" t="s">
        <v>9</v>
      </c>
      <c r="J322" s="4" t="s">
        <v>10</v>
      </c>
    </row>
    <row r="323" customFormat="false" ht="13.8" hidden="false" customHeight="false" outlineLevel="0" collapsed="false">
      <c r="A323" s="23" t="n">
        <v>1</v>
      </c>
      <c r="B323" s="35" t="s">
        <v>425</v>
      </c>
      <c r="C323" s="36" t="s">
        <v>12</v>
      </c>
      <c r="D323" s="17" t="s">
        <v>426</v>
      </c>
      <c r="E323" s="18" t="n">
        <v>6</v>
      </c>
      <c r="F323" s="19" t="n">
        <v>300</v>
      </c>
      <c r="G323" s="19" t="n">
        <f aca="false">VLOOKUP(E323,Arkusz2!$A$3:$C$151,3,FALSE())</f>
        <v>240</v>
      </c>
      <c r="H323" s="20" t="n">
        <f aca="false">VLOOKUP(B323,'wyniki bielsko'!$D$1:F463,3,0)</f>
        <v>300</v>
      </c>
      <c r="I323" s="21" t="n">
        <v>280</v>
      </c>
      <c r="J323" s="22" t="n">
        <f aca="false">SUM(F323:I323)</f>
        <v>1120</v>
      </c>
    </row>
    <row r="324" customFormat="false" ht="13.8" hidden="false" customHeight="false" outlineLevel="0" collapsed="false">
      <c r="A324" s="23" t="n">
        <v>2</v>
      </c>
      <c r="B324" s="35" t="s">
        <v>427</v>
      </c>
      <c r="C324" s="36" t="s">
        <v>222</v>
      </c>
      <c r="D324" s="17" t="s">
        <v>426</v>
      </c>
      <c r="E324" s="18" t="n">
        <v>7</v>
      </c>
      <c r="F324" s="19" t="n">
        <v>260</v>
      </c>
      <c r="G324" s="19" t="n">
        <f aca="false">VLOOKUP(E324,Arkusz2!$A$3:$C$151,3,FALSE())</f>
        <v>220</v>
      </c>
      <c r="H324" s="20" t="n">
        <f aca="false">VLOOKUP(B324,'wyniki bielsko'!$D$1:F464,3,0)</f>
        <v>160</v>
      </c>
      <c r="I324" s="21" t="n">
        <v>240</v>
      </c>
      <c r="J324" s="22" t="n">
        <f aca="false">SUM(F324:I324)</f>
        <v>880</v>
      </c>
    </row>
    <row r="325" customFormat="false" ht="13.8" hidden="false" customHeight="false" outlineLevel="0" collapsed="false">
      <c r="A325" s="23" t="n">
        <v>3</v>
      </c>
      <c r="B325" s="35" t="s">
        <v>428</v>
      </c>
      <c r="C325" s="36"/>
      <c r="D325" s="17" t="s">
        <v>426</v>
      </c>
      <c r="E325" s="18"/>
      <c r="F325" s="19" t="n">
        <v>280</v>
      </c>
      <c r="G325" s="19"/>
      <c r="H325" s="20" t="n">
        <f aca="false">VLOOKUP(B325,'wyniki bielsko'!$D$1:F471,3,0)</f>
        <v>280</v>
      </c>
      <c r="I325" s="21" t="n">
        <v>300</v>
      </c>
      <c r="J325" s="22" t="n">
        <f aca="false">SUM(F325:I325)</f>
        <v>860</v>
      </c>
    </row>
    <row r="326" customFormat="false" ht="13.8" hidden="false" customHeight="false" outlineLevel="0" collapsed="false">
      <c r="A326" s="23" t="n">
        <v>4</v>
      </c>
      <c r="B326" s="24" t="s">
        <v>429</v>
      </c>
      <c r="C326" s="25" t="s">
        <v>275</v>
      </c>
      <c r="D326" s="25" t="s">
        <v>426</v>
      </c>
      <c r="E326" s="26" t="n">
        <v>5</v>
      </c>
      <c r="F326" s="27" t="n">
        <v>200</v>
      </c>
      <c r="G326" s="27" t="n">
        <f aca="false">VLOOKUP(E326,Arkusz2!$A$3:$C$151,3,FALSE())</f>
        <v>260</v>
      </c>
      <c r="H326" s="28" t="n">
        <f aca="false">VLOOKUP(B326,'wyniki bielsko'!$D$1:F465,3,0)</f>
        <v>180</v>
      </c>
      <c r="I326" s="29" t="n">
        <v>160</v>
      </c>
      <c r="J326" s="30" t="n">
        <f aca="false">SUM(F326:I326)</f>
        <v>800</v>
      </c>
    </row>
    <row r="327" customFormat="false" ht="13.8" hidden="false" customHeight="false" outlineLevel="0" collapsed="false">
      <c r="A327" s="23" t="n">
        <v>5</v>
      </c>
      <c r="B327" s="24" t="s">
        <v>430</v>
      </c>
      <c r="C327" s="25" t="s">
        <v>222</v>
      </c>
      <c r="D327" s="25"/>
      <c r="E327" s="26"/>
      <c r="F327" s="27"/>
      <c r="G327" s="27"/>
      <c r="H327" s="28" t="n">
        <f aca="false">VLOOKUP(B327,'wyniki bielsko'!$D$1:F531,3,0)</f>
        <v>400</v>
      </c>
      <c r="I327" s="29" t="n">
        <v>400</v>
      </c>
      <c r="J327" s="30" t="n">
        <f aca="false">SUM(F327:I327)</f>
        <v>800</v>
      </c>
    </row>
    <row r="328" customFormat="false" ht="13.8" hidden="false" customHeight="false" outlineLevel="0" collapsed="false">
      <c r="A328" s="23" t="n">
        <v>6</v>
      </c>
      <c r="B328" s="24" t="s">
        <v>431</v>
      </c>
      <c r="C328" s="25"/>
      <c r="D328" s="25"/>
      <c r="E328" s="26"/>
      <c r="F328" s="27"/>
      <c r="G328" s="27"/>
      <c r="H328" s="28" t="n">
        <f aca="false">VLOOKUP(B328,'wyniki bielsko'!$D$1:F533,3,0)</f>
        <v>260</v>
      </c>
      <c r="I328" s="29" t="n">
        <v>340</v>
      </c>
      <c r="J328" s="30" t="n">
        <f aca="false">SUM(F328:I328)</f>
        <v>600</v>
      </c>
    </row>
    <row r="329" customFormat="false" ht="13.8" hidden="false" customHeight="false" outlineLevel="0" collapsed="false">
      <c r="A329" s="23" t="n">
        <v>7</v>
      </c>
      <c r="B329" s="24" t="s">
        <v>432</v>
      </c>
      <c r="C329" s="25" t="s">
        <v>433</v>
      </c>
      <c r="D329" s="25" t="s">
        <v>426</v>
      </c>
      <c r="E329" s="26" t="n">
        <v>10</v>
      </c>
      <c r="F329" s="27" t="n">
        <v>100</v>
      </c>
      <c r="G329" s="27" t="n">
        <f aca="false">VLOOKUP(E329,Arkusz2!$A$3:$C$151,3,FALSE())</f>
        <v>160</v>
      </c>
      <c r="H329" s="28" t="n">
        <f aca="false">VLOOKUP(B329,'wyniki bielsko'!$D$1:F472,3,0)</f>
        <v>110</v>
      </c>
      <c r="I329" s="29" t="n">
        <v>180</v>
      </c>
      <c r="J329" s="30" t="n">
        <f aca="false">SUM(F329:I329)</f>
        <v>550</v>
      </c>
    </row>
    <row r="330" customFormat="false" ht="13.8" hidden="false" customHeight="false" outlineLevel="0" collapsed="false">
      <c r="A330" s="23" t="n">
        <v>8</v>
      </c>
      <c r="B330" s="24" t="s">
        <v>434</v>
      </c>
      <c r="C330" s="25"/>
      <c r="D330" s="25"/>
      <c r="E330" s="26"/>
      <c r="F330" s="27" t="n">
        <v>120</v>
      </c>
      <c r="G330" s="27"/>
      <c r="H330" s="28" t="n">
        <f aca="false">VLOOKUP(B330,'wyniki bielsko'!$D$1:F536,3,0)</f>
        <v>200</v>
      </c>
      <c r="I330" s="29" t="n">
        <v>220</v>
      </c>
      <c r="J330" s="30" t="n">
        <f aca="false">SUM(F330:I330)</f>
        <v>540</v>
      </c>
    </row>
    <row r="331" customFormat="false" ht="13.8" hidden="false" customHeight="false" outlineLevel="0" collapsed="false">
      <c r="A331" s="23" t="n">
        <v>9</v>
      </c>
      <c r="B331" s="24" t="s">
        <v>435</v>
      </c>
      <c r="C331" s="25" t="s">
        <v>436</v>
      </c>
      <c r="D331" s="25" t="s">
        <v>426</v>
      </c>
      <c r="E331" s="26" t="n">
        <v>1</v>
      </c>
      <c r="F331" s="26"/>
      <c r="G331" s="27" t="n">
        <f aca="false">VLOOKUP(E331,Arkusz2!$A$3:$C$151,3,FALSE())</f>
        <v>400</v>
      </c>
      <c r="H331" s="28"/>
      <c r="I331" s="25"/>
      <c r="J331" s="30" t="n">
        <f aca="false">SUM(F331:I331)</f>
        <v>400</v>
      </c>
    </row>
    <row r="332" customFormat="false" ht="13.8" hidden="false" customHeight="false" outlineLevel="0" collapsed="false">
      <c r="A332" s="23" t="n">
        <v>10</v>
      </c>
      <c r="B332" s="24" t="s">
        <v>437</v>
      </c>
      <c r="C332" s="25" t="s">
        <v>40</v>
      </c>
      <c r="D332" s="25" t="s">
        <v>426</v>
      </c>
      <c r="E332" s="26" t="n">
        <v>18</v>
      </c>
      <c r="F332" s="27" t="n">
        <v>60</v>
      </c>
      <c r="G332" s="27" t="n">
        <f aca="false">VLOOKUP(E332,Arkusz2!$A$3:$C$151,3,FALSE())</f>
        <v>70</v>
      </c>
      <c r="H332" s="28" t="n">
        <f aca="false">VLOOKUP(B332,'wyniki bielsko'!$D$1:F484,3,0)</f>
        <v>100</v>
      </c>
      <c r="I332" s="29" t="n">
        <v>120</v>
      </c>
      <c r="J332" s="30" t="n">
        <f aca="false">SUM(F332:I332)</f>
        <v>350</v>
      </c>
    </row>
    <row r="333" customFormat="false" ht="13.8" hidden="false" customHeight="false" outlineLevel="0" collapsed="false">
      <c r="A333" s="23" t="n">
        <v>11</v>
      </c>
      <c r="B333" s="24" t="s">
        <v>438</v>
      </c>
      <c r="C333" s="25" t="s">
        <v>439</v>
      </c>
      <c r="D333" s="25" t="s">
        <v>426</v>
      </c>
      <c r="E333" s="26" t="n">
        <v>2</v>
      </c>
      <c r="F333" s="26"/>
      <c r="G333" s="27" t="n">
        <f aca="false">VLOOKUP(E333,Arkusz2!$A$3:$C$151,3,FALSE())</f>
        <v>340</v>
      </c>
      <c r="H333" s="28"/>
      <c r="I333" s="25"/>
      <c r="J333" s="30" t="n">
        <f aca="false">SUM(F333:I333)</f>
        <v>340</v>
      </c>
    </row>
    <row r="334" customFormat="false" ht="13.8" hidden="false" customHeight="false" outlineLevel="0" collapsed="false">
      <c r="A334" s="23" t="n">
        <v>12</v>
      </c>
      <c r="B334" s="24" t="s">
        <v>440</v>
      </c>
      <c r="C334" s="25" t="s">
        <v>441</v>
      </c>
      <c r="D334" s="25" t="s">
        <v>426</v>
      </c>
      <c r="E334" s="26"/>
      <c r="F334" s="27" t="n">
        <v>340</v>
      </c>
      <c r="G334" s="27"/>
      <c r="H334" s="28"/>
      <c r="I334" s="25"/>
      <c r="J334" s="30" t="n">
        <f aca="false">SUM(F334:I334)</f>
        <v>340</v>
      </c>
    </row>
    <row r="335" customFormat="false" ht="13.8" hidden="false" customHeight="false" outlineLevel="0" collapsed="false">
      <c r="A335" s="23" t="n">
        <v>13</v>
      </c>
      <c r="B335" s="24" t="s">
        <v>442</v>
      </c>
      <c r="C335" s="25"/>
      <c r="D335" s="25"/>
      <c r="E335" s="26"/>
      <c r="F335" s="27"/>
      <c r="G335" s="27"/>
      <c r="H335" s="28" t="n">
        <f aca="false">VLOOKUP(B335,'wyniki bielsko'!$D$1:F532,3,0)</f>
        <v>340</v>
      </c>
      <c r="I335" s="25"/>
      <c r="J335" s="30" t="n">
        <f aca="false">SUM(F335:I335)</f>
        <v>340</v>
      </c>
    </row>
    <row r="336" customFormat="false" ht="13.8" hidden="false" customHeight="false" outlineLevel="0" collapsed="false">
      <c r="A336" s="23" t="n">
        <v>14</v>
      </c>
      <c r="B336" s="24" t="s">
        <v>443</v>
      </c>
      <c r="C336" s="25" t="s">
        <v>444</v>
      </c>
      <c r="D336" s="25"/>
      <c r="E336" s="26"/>
      <c r="F336" s="27"/>
      <c r="G336" s="27"/>
      <c r="H336" s="28" t="n">
        <f aca="false">VLOOKUP(B336,'wyniki bielsko'!$D$1:F538,3,0)</f>
        <v>140</v>
      </c>
      <c r="I336" s="29" t="n">
        <v>200</v>
      </c>
      <c r="J336" s="30" t="n">
        <f aca="false">SUM(F336:I336)</f>
        <v>340</v>
      </c>
    </row>
    <row r="337" customFormat="false" ht="13.8" hidden="false" customHeight="false" outlineLevel="0" collapsed="false">
      <c r="A337" s="23" t="n">
        <v>15</v>
      </c>
      <c r="B337" s="24" t="s">
        <v>445</v>
      </c>
      <c r="C337" s="25" t="s">
        <v>446</v>
      </c>
      <c r="D337" s="25" t="s">
        <v>426</v>
      </c>
      <c r="E337" s="26" t="n">
        <v>8</v>
      </c>
      <c r="F337" s="26"/>
      <c r="G337" s="27" t="n">
        <f aca="false">VLOOKUP(E337,Arkusz2!$A$3:$C$151,3,FALSE())</f>
        <v>200</v>
      </c>
      <c r="H337" s="28" t="n">
        <f aca="false">VLOOKUP(B337,'wyniki bielsko'!$D$1:F476,3,0)</f>
        <v>120</v>
      </c>
      <c r="I337" s="25"/>
      <c r="J337" s="30" t="n">
        <f aca="false">SUM(F337:I337)</f>
        <v>320</v>
      </c>
    </row>
    <row r="338" customFormat="false" ht="13.8" hidden="false" customHeight="false" outlineLevel="0" collapsed="false">
      <c r="A338" s="23" t="n">
        <v>16</v>
      </c>
      <c r="B338" s="24" t="s">
        <v>447</v>
      </c>
      <c r="C338" s="25"/>
      <c r="D338" s="25" t="s">
        <v>426</v>
      </c>
      <c r="E338" s="26" t="n">
        <v>12</v>
      </c>
      <c r="F338" s="26"/>
      <c r="G338" s="27" t="n">
        <f aca="false">VLOOKUP(E338,Arkusz2!$A$3:$C$151,3,FALSE())</f>
        <v>140</v>
      </c>
      <c r="H338" s="28" t="n">
        <f aca="false">VLOOKUP(B338,'wyniki bielsko'!$D$1:F482,3,0)</f>
        <v>80</v>
      </c>
      <c r="I338" s="29" t="n">
        <v>100</v>
      </c>
      <c r="J338" s="30" t="n">
        <f aca="false">SUM(F338:I338)</f>
        <v>320</v>
      </c>
    </row>
    <row r="339" customFormat="false" ht="13.8" hidden="false" customHeight="false" outlineLevel="0" collapsed="false">
      <c r="A339" s="23" t="n">
        <v>17</v>
      </c>
      <c r="B339" s="24" t="s">
        <v>448</v>
      </c>
      <c r="C339" s="25" t="s">
        <v>449</v>
      </c>
      <c r="D339" s="25" t="s">
        <v>426</v>
      </c>
      <c r="E339" s="26" t="n">
        <v>3</v>
      </c>
      <c r="F339" s="26"/>
      <c r="G339" s="27" t="n">
        <f aca="false">VLOOKUP(E339,Arkusz2!$A$3:$C$151,3,FALSE())</f>
        <v>300</v>
      </c>
      <c r="H339" s="28"/>
      <c r="I339" s="25"/>
      <c r="J339" s="30" t="n">
        <f aca="false">SUM(F339:I339)</f>
        <v>300</v>
      </c>
    </row>
    <row r="340" customFormat="false" ht="13.8" hidden="false" customHeight="false" outlineLevel="0" collapsed="false">
      <c r="A340" s="23" t="n">
        <v>18</v>
      </c>
      <c r="B340" s="24" t="s">
        <v>450</v>
      </c>
      <c r="C340" s="25"/>
      <c r="D340" s="25" t="s">
        <v>426</v>
      </c>
      <c r="E340" s="26" t="n">
        <v>4</v>
      </c>
      <c r="F340" s="26"/>
      <c r="G340" s="27" t="n">
        <f aca="false">VLOOKUP(E340,Arkusz2!$A$3:$C$151,3,FALSE())</f>
        <v>280</v>
      </c>
      <c r="H340" s="28"/>
      <c r="I340" s="25"/>
      <c r="J340" s="30" t="n">
        <f aca="false">SUM(F340:I340)</f>
        <v>280</v>
      </c>
    </row>
    <row r="341" customFormat="false" ht="13.8" hidden="false" customHeight="false" outlineLevel="0" collapsed="false">
      <c r="A341" s="23" t="n">
        <v>19</v>
      </c>
      <c r="B341" s="31" t="s">
        <v>451</v>
      </c>
      <c r="C341" s="25"/>
      <c r="D341" s="25"/>
      <c r="E341" s="26"/>
      <c r="F341" s="27"/>
      <c r="G341" s="27"/>
      <c r="H341" s="28"/>
      <c r="I341" s="29" t="n">
        <v>260</v>
      </c>
      <c r="J341" s="30" t="n">
        <f aca="false">SUM(F341:I341)</f>
        <v>260</v>
      </c>
    </row>
    <row r="342" customFormat="false" ht="13.8" hidden="false" customHeight="false" outlineLevel="0" collapsed="false">
      <c r="A342" s="23" t="n">
        <v>20</v>
      </c>
      <c r="B342" s="24" t="s">
        <v>452</v>
      </c>
      <c r="C342" s="25" t="s">
        <v>453</v>
      </c>
      <c r="D342" s="25" t="s">
        <v>426</v>
      </c>
      <c r="E342" s="26"/>
      <c r="F342" s="27" t="n">
        <v>240</v>
      </c>
      <c r="G342" s="27"/>
      <c r="H342" s="28"/>
      <c r="I342" s="25"/>
      <c r="J342" s="30" t="n">
        <f aca="false">SUM(F342:I342)</f>
        <v>240</v>
      </c>
    </row>
    <row r="343" customFormat="false" ht="13.8" hidden="false" customHeight="false" outlineLevel="0" collapsed="false">
      <c r="A343" s="23" t="n">
        <v>21</v>
      </c>
      <c r="B343" s="24" t="s">
        <v>454</v>
      </c>
      <c r="C343" s="25" t="s">
        <v>455</v>
      </c>
      <c r="D343" s="25"/>
      <c r="E343" s="26"/>
      <c r="F343" s="27"/>
      <c r="G343" s="27"/>
      <c r="H343" s="28" t="n">
        <f aca="false">VLOOKUP(B343,'wyniki bielsko'!$D$1:F534,3,0)</f>
        <v>240</v>
      </c>
      <c r="I343" s="25"/>
      <c r="J343" s="30" t="n">
        <f aca="false">SUM(F343:I343)</f>
        <v>240</v>
      </c>
    </row>
    <row r="344" customFormat="false" ht="13.8" hidden="false" customHeight="false" outlineLevel="0" collapsed="false">
      <c r="A344" s="23" t="n">
        <v>22</v>
      </c>
      <c r="B344" s="24" t="s">
        <v>456</v>
      </c>
      <c r="C344" s="25" t="s">
        <v>457</v>
      </c>
      <c r="D344" s="25" t="s">
        <v>426</v>
      </c>
      <c r="E344" s="26"/>
      <c r="F344" s="27" t="n">
        <v>220</v>
      </c>
      <c r="G344" s="27"/>
      <c r="H344" s="28"/>
      <c r="I344" s="25"/>
      <c r="J344" s="30" t="n">
        <f aca="false">SUM(F344:I344)</f>
        <v>220</v>
      </c>
    </row>
    <row r="345" customFormat="false" ht="13.8" hidden="false" customHeight="false" outlineLevel="0" collapsed="false">
      <c r="A345" s="23" t="n">
        <v>23</v>
      </c>
      <c r="B345" s="24" t="s">
        <v>458</v>
      </c>
      <c r="C345" s="25" t="s">
        <v>459</v>
      </c>
      <c r="D345" s="25"/>
      <c r="E345" s="26"/>
      <c r="F345" s="27"/>
      <c r="G345" s="27"/>
      <c r="H345" s="28" t="n">
        <f aca="false">VLOOKUP(B345,'wyniki bielsko'!$D$1:F535,3,0)</f>
        <v>220</v>
      </c>
      <c r="I345" s="25"/>
      <c r="J345" s="30" t="n">
        <f aca="false">SUM(F345:I345)</f>
        <v>220</v>
      </c>
    </row>
    <row r="346" customFormat="false" ht="13.8" hidden="false" customHeight="false" outlineLevel="0" collapsed="false">
      <c r="A346" s="23" t="n">
        <v>24</v>
      </c>
      <c r="B346" s="24" t="s">
        <v>460</v>
      </c>
      <c r="C346" s="25" t="s">
        <v>241</v>
      </c>
      <c r="D346" s="25" t="s">
        <v>426</v>
      </c>
      <c r="E346" s="26" t="n">
        <v>11</v>
      </c>
      <c r="F346" s="27" t="n">
        <v>55</v>
      </c>
      <c r="G346" s="27" t="n">
        <f aca="false">VLOOKUP(E346,Arkusz2!$A$3:$C$151,3,FALSE())</f>
        <v>150</v>
      </c>
      <c r="H346" s="28"/>
      <c r="I346" s="25"/>
      <c r="J346" s="30" t="n">
        <f aca="false">SUM(F346:I346)</f>
        <v>205</v>
      </c>
    </row>
    <row r="347" customFormat="false" ht="13.8" hidden="false" customHeight="false" outlineLevel="0" collapsed="false">
      <c r="A347" s="23" t="n">
        <v>25</v>
      </c>
      <c r="B347" s="24" t="s">
        <v>461</v>
      </c>
      <c r="C347" s="25"/>
      <c r="D347" s="25" t="s">
        <v>426</v>
      </c>
      <c r="E347" s="26" t="n">
        <v>9</v>
      </c>
      <c r="F347" s="26"/>
      <c r="G347" s="27" t="n">
        <f aca="false">VLOOKUP(E347,Arkusz2!$A$3:$C$151,3,FALSE())</f>
        <v>180</v>
      </c>
      <c r="H347" s="28"/>
      <c r="I347" s="25"/>
      <c r="J347" s="30" t="n">
        <f aca="false">SUM(F347:I347)</f>
        <v>180</v>
      </c>
    </row>
    <row r="348" customFormat="false" ht="13.8" hidden="false" customHeight="false" outlineLevel="0" collapsed="false">
      <c r="A348" s="23" t="n">
        <v>26</v>
      </c>
      <c r="B348" s="24" t="s">
        <v>462</v>
      </c>
      <c r="C348" s="25" t="s">
        <v>116</v>
      </c>
      <c r="D348" s="25" t="s">
        <v>426</v>
      </c>
      <c r="E348" s="26"/>
      <c r="F348" s="27" t="n">
        <v>180</v>
      </c>
      <c r="G348" s="27"/>
      <c r="H348" s="28"/>
      <c r="I348" s="25"/>
      <c r="J348" s="30" t="n">
        <f aca="false">SUM(F348:I348)</f>
        <v>180</v>
      </c>
    </row>
    <row r="349" customFormat="false" ht="13.8" hidden="false" customHeight="false" outlineLevel="0" collapsed="false">
      <c r="A349" s="23" t="n">
        <v>27</v>
      </c>
      <c r="B349" s="24" t="s">
        <v>463</v>
      </c>
      <c r="C349" s="25"/>
      <c r="D349" s="25" t="s">
        <v>426</v>
      </c>
      <c r="E349" s="26" t="n">
        <v>17</v>
      </c>
      <c r="F349" s="27" t="n">
        <v>80</v>
      </c>
      <c r="G349" s="27" t="n">
        <f aca="false">VLOOKUP(E349,Arkusz2!$A$3:$C$151,3,FALSE())</f>
        <v>80</v>
      </c>
      <c r="H349" s="28"/>
      <c r="I349" s="25"/>
      <c r="J349" s="30" t="n">
        <f aca="false">SUM(F349:I349)</f>
        <v>160</v>
      </c>
    </row>
    <row r="350" customFormat="false" ht="13.8" hidden="false" customHeight="false" outlineLevel="0" collapsed="false">
      <c r="A350" s="23" t="n">
        <v>28</v>
      </c>
      <c r="B350" s="24" t="s">
        <v>464</v>
      </c>
      <c r="C350" s="25"/>
      <c r="D350" s="25" t="s">
        <v>426</v>
      </c>
      <c r="E350" s="26"/>
      <c r="F350" s="27" t="n">
        <v>160</v>
      </c>
      <c r="G350" s="27"/>
      <c r="H350" s="28"/>
      <c r="I350" s="25"/>
      <c r="J350" s="30" t="n">
        <f aca="false">SUM(F350:I350)</f>
        <v>160</v>
      </c>
    </row>
    <row r="351" customFormat="false" ht="13.8" hidden="false" customHeight="false" outlineLevel="0" collapsed="false">
      <c r="A351" s="23" t="n">
        <v>29</v>
      </c>
      <c r="B351" s="24" t="s">
        <v>465</v>
      </c>
      <c r="C351" s="25"/>
      <c r="D351" s="25" t="s">
        <v>426</v>
      </c>
      <c r="E351" s="26"/>
      <c r="F351" s="27" t="n">
        <v>70</v>
      </c>
      <c r="G351" s="27"/>
      <c r="H351" s="28" t="n">
        <f aca="false">VLOOKUP(B351,'wyniki bielsko'!$D$1:F492,3,0)</f>
        <v>90</v>
      </c>
      <c r="I351" s="25"/>
      <c r="J351" s="30" t="n">
        <f aca="false">SUM(F351:I351)</f>
        <v>160</v>
      </c>
    </row>
    <row r="352" customFormat="false" ht="13.8" hidden="false" customHeight="false" outlineLevel="0" collapsed="false">
      <c r="A352" s="23" t="n">
        <v>30</v>
      </c>
      <c r="B352" s="24" t="s">
        <v>466</v>
      </c>
      <c r="C352" s="25"/>
      <c r="D352" s="25" t="s">
        <v>426</v>
      </c>
      <c r="E352" s="26" t="n">
        <v>16</v>
      </c>
      <c r="F352" s="26"/>
      <c r="G352" s="27" t="n">
        <f aca="false">VLOOKUP(E352,Arkusz2!$A$3:$C$151,3,FALSE())</f>
        <v>90</v>
      </c>
      <c r="H352" s="28"/>
      <c r="I352" s="29" t="n">
        <v>70</v>
      </c>
      <c r="J352" s="30" t="n">
        <f aca="false">SUM(F352:I352)</f>
        <v>160</v>
      </c>
    </row>
    <row r="353" customFormat="false" ht="13.8" hidden="false" customHeight="false" outlineLevel="0" collapsed="false">
      <c r="A353" s="23" t="n">
        <v>31</v>
      </c>
      <c r="B353" s="24" t="s">
        <v>467</v>
      </c>
      <c r="C353" s="25"/>
      <c r="D353" s="25" t="s">
        <v>426</v>
      </c>
      <c r="E353" s="26"/>
      <c r="F353" s="27" t="n">
        <v>150</v>
      </c>
      <c r="G353" s="27"/>
      <c r="H353" s="28"/>
      <c r="I353" s="25"/>
      <c r="J353" s="30" t="n">
        <f aca="false">SUM(F353:I353)</f>
        <v>150</v>
      </c>
    </row>
    <row r="354" customFormat="false" ht="13.8" hidden="false" customHeight="false" outlineLevel="0" collapsed="false">
      <c r="A354" s="23" t="n">
        <v>32</v>
      </c>
      <c r="B354" s="24" t="s">
        <v>468</v>
      </c>
      <c r="C354" s="25" t="s">
        <v>469</v>
      </c>
      <c r="D354" s="25"/>
      <c r="E354" s="26"/>
      <c r="F354" s="27"/>
      <c r="G354" s="27"/>
      <c r="H354" s="28" t="n">
        <f aca="false">VLOOKUP(B354,'wyniki bielsko'!$D$1:F537,3,0)</f>
        <v>150</v>
      </c>
      <c r="I354" s="25"/>
      <c r="J354" s="30" t="n">
        <f aca="false">SUM(F354:I354)</f>
        <v>150</v>
      </c>
    </row>
    <row r="355" customFormat="false" ht="13.8" hidden="false" customHeight="false" outlineLevel="0" collapsed="false">
      <c r="A355" s="23" t="n">
        <v>33</v>
      </c>
      <c r="B355" s="31" t="s">
        <v>470</v>
      </c>
      <c r="C355" s="25"/>
      <c r="D355" s="25"/>
      <c r="E355" s="26"/>
      <c r="F355" s="27"/>
      <c r="G355" s="27"/>
      <c r="H355" s="28"/>
      <c r="I355" s="29" t="n">
        <v>150</v>
      </c>
      <c r="J355" s="30" t="n">
        <f aca="false">SUM(F355:I355)</f>
        <v>150</v>
      </c>
    </row>
    <row r="356" customFormat="false" ht="13.8" hidden="false" customHeight="false" outlineLevel="0" collapsed="false">
      <c r="A356" s="23" t="n">
        <v>34</v>
      </c>
      <c r="B356" s="24" t="s">
        <v>471</v>
      </c>
      <c r="C356" s="25" t="s">
        <v>60</v>
      </c>
      <c r="D356" s="25" t="s">
        <v>426</v>
      </c>
      <c r="E356" s="26"/>
      <c r="F356" s="27" t="n">
        <v>140</v>
      </c>
      <c r="G356" s="27"/>
      <c r="H356" s="28"/>
      <c r="I356" s="25"/>
      <c r="J356" s="30" t="n">
        <f aca="false">SUM(F356:I356)</f>
        <v>140</v>
      </c>
    </row>
    <row r="357" customFormat="false" ht="13.8" hidden="false" customHeight="false" outlineLevel="0" collapsed="false">
      <c r="A357" s="23" t="n">
        <v>35</v>
      </c>
      <c r="B357" s="31" t="s">
        <v>472</v>
      </c>
      <c r="C357" s="25"/>
      <c r="D357" s="25"/>
      <c r="E357" s="26"/>
      <c r="F357" s="27"/>
      <c r="G357" s="27"/>
      <c r="H357" s="28"/>
      <c r="I357" s="29" t="n">
        <v>140</v>
      </c>
      <c r="J357" s="30" t="n">
        <f aca="false">SUM(F357:I357)</f>
        <v>140</v>
      </c>
    </row>
    <row r="358" customFormat="false" ht="13.8" hidden="false" customHeight="false" outlineLevel="0" collapsed="false">
      <c r="A358" s="23" t="n">
        <v>36</v>
      </c>
      <c r="B358" s="24" t="s">
        <v>473</v>
      </c>
      <c r="C358" s="25" t="s">
        <v>40</v>
      </c>
      <c r="D358" s="25" t="s">
        <v>426</v>
      </c>
      <c r="E358" s="26" t="n">
        <v>13</v>
      </c>
      <c r="F358" s="26"/>
      <c r="G358" s="27" t="n">
        <f aca="false">VLOOKUP(E358,Arkusz2!$A$3:$C$151,3,FALSE())</f>
        <v>120</v>
      </c>
      <c r="H358" s="28"/>
      <c r="I358" s="25"/>
      <c r="J358" s="30" t="n">
        <f aca="false">SUM(F358:I358)</f>
        <v>120</v>
      </c>
    </row>
    <row r="359" customFormat="false" ht="13.8" hidden="false" customHeight="false" outlineLevel="0" collapsed="false">
      <c r="A359" s="23" t="n">
        <v>37</v>
      </c>
      <c r="B359" s="24" t="s">
        <v>474</v>
      </c>
      <c r="C359" s="25" t="s">
        <v>475</v>
      </c>
      <c r="D359" s="25" t="s">
        <v>426</v>
      </c>
      <c r="E359" s="26"/>
      <c r="F359" s="27" t="n">
        <v>110</v>
      </c>
      <c r="G359" s="27"/>
      <c r="H359" s="28"/>
      <c r="I359" s="25"/>
      <c r="J359" s="30" t="n">
        <f aca="false">SUM(F359:I359)</f>
        <v>110</v>
      </c>
    </row>
    <row r="360" customFormat="false" ht="13.8" hidden="false" customHeight="false" outlineLevel="0" collapsed="false">
      <c r="A360" s="23" t="n">
        <v>38</v>
      </c>
      <c r="B360" s="24" t="s">
        <v>476</v>
      </c>
      <c r="C360" s="25"/>
      <c r="D360" s="25" t="s">
        <v>426</v>
      </c>
      <c r="E360" s="26" t="n">
        <v>14</v>
      </c>
      <c r="F360" s="26"/>
      <c r="G360" s="27" t="n">
        <f aca="false">VLOOKUP(E360,Arkusz2!$A$3:$C$151,3,FALSE())</f>
        <v>110</v>
      </c>
      <c r="H360" s="28"/>
      <c r="I360" s="25"/>
      <c r="J360" s="30" t="n">
        <f aca="false">SUM(F360:I360)</f>
        <v>110</v>
      </c>
    </row>
    <row r="361" customFormat="false" ht="13.8" hidden="false" customHeight="false" outlineLevel="0" collapsed="false">
      <c r="A361" s="23" t="n">
        <v>39</v>
      </c>
      <c r="B361" s="31" t="s">
        <v>477</v>
      </c>
      <c r="C361" s="25"/>
      <c r="D361" s="25"/>
      <c r="E361" s="26"/>
      <c r="F361" s="27"/>
      <c r="G361" s="27"/>
      <c r="H361" s="28"/>
      <c r="I361" s="29" t="n">
        <v>110</v>
      </c>
      <c r="J361" s="30" t="n">
        <f aca="false">SUM(F361:I361)</f>
        <v>110</v>
      </c>
    </row>
    <row r="362" customFormat="false" ht="13.8" hidden="false" customHeight="false" outlineLevel="0" collapsed="false">
      <c r="A362" s="23" t="n">
        <v>40</v>
      </c>
      <c r="B362" s="24" t="s">
        <v>478</v>
      </c>
      <c r="C362" s="25"/>
      <c r="D362" s="25" t="s">
        <v>426</v>
      </c>
      <c r="E362" s="26" t="n">
        <v>15</v>
      </c>
      <c r="F362" s="26"/>
      <c r="G362" s="27" t="n">
        <f aca="false">VLOOKUP(E362,Arkusz2!$A$3:$C$151,3,FALSE())</f>
        <v>100</v>
      </c>
      <c r="H362" s="28"/>
      <c r="I362" s="25"/>
      <c r="J362" s="30" t="n">
        <f aca="false">SUM(F362:I362)</f>
        <v>100</v>
      </c>
    </row>
    <row r="363" customFormat="false" ht="13.8" hidden="false" customHeight="false" outlineLevel="0" collapsed="false">
      <c r="A363" s="23" t="n">
        <v>41</v>
      </c>
      <c r="B363" s="24" t="s">
        <v>479</v>
      </c>
      <c r="C363" s="25" t="s">
        <v>480</v>
      </c>
      <c r="D363" s="25" t="s">
        <v>426</v>
      </c>
      <c r="E363" s="26"/>
      <c r="F363" s="27" t="n">
        <v>90</v>
      </c>
      <c r="G363" s="27"/>
      <c r="H363" s="28"/>
      <c r="I363" s="25"/>
      <c r="J363" s="30" t="n">
        <f aca="false">SUM(F363:I363)</f>
        <v>90</v>
      </c>
    </row>
    <row r="364" customFormat="false" ht="13.8" hidden="false" customHeight="false" outlineLevel="0" collapsed="false">
      <c r="A364" s="23" t="n">
        <v>42</v>
      </c>
      <c r="B364" s="31" t="s">
        <v>481</v>
      </c>
      <c r="C364" s="25"/>
      <c r="D364" s="25"/>
      <c r="E364" s="26"/>
      <c r="F364" s="27"/>
      <c r="G364" s="27"/>
      <c r="H364" s="28"/>
      <c r="I364" s="29" t="n">
        <v>90</v>
      </c>
      <c r="J364" s="30" t="n">
        <f aca="false">SUM(F364:I364)</f>
        <v>90</v>
      </c>
    </row>
    <row r="365" customFormat="false" ht="13.8" hidden="false" customHeight="false" outlineLevel="0" collapsed="false">
      <c r="A365" s="23" t="n">
        <v>43</v>
      </c>
      <c r="B365" s="31" t="s">
        <v>482</v>
      </c>
      <c r="C365" s="25"/>
      <c r="D365" s="25"/>
      <c r="E365" s="26"/>
      <c r="F365" s="27"/>
      <c r="G365" s="27"/>
      <c r="H365" s="28"/>
      <c r="I365" s="29" t="n">
        <v>80</v>
      </c>
      <c r="J365" s="30" t="n">
        <f aca="false">SUM(F365:I365)</f>
        <v>80</v>
      </c>
    </row>
    <row r="366" customFormat="false" ht="13.8" hidden="false" customHeight="false" outlineLevel="0" collapsed="false">
      <c r="A366" s="23" t="n">
        <v>44</v>
      </c>
      <c r="B366" s="24" t="s">
        <v>483</v>
      </c>
      <c r="C366" s="25"/>
      <c r="D366" s="25"/>
      <c r="E366" s="26"/>
      <c r="F366" s="27"/>
      <c r="G366" s="27"/>
      <c r="H366" s="28" t="n">
        <f aca="false">VLOOKUP(B366,'wyniki bielsko'!$D$1:F539,3,0)</f>
        <v>70</v>
      </c>
      <c r="I366" s="25"/>
      <c r="J366" s="30" t="n">
        <f aca="false">SUM(F366:I366)</f>
        <v>70</v>
      </c>
    </row>
    <row r="367" customFormat="false" ht="13.8" hidden="false" customHeight="false" outlineLevel="0" collapsed="false">
      <c r="A367" s="23" t="n">
        <v>45</v>
      </c>
      <c r="B367" s="24" t="s">
        <v>484</v>
      </c>
      <c r="C367" s="25"/>
      <c r="D367" s="25" t="s">
        <v>426</v>
      </c>
      <c r="E367" s="26" t="n">
        <v>19</v>
      </c>
      <c r="F367" s="26"/>
      <c r="G367" s="27" t="n">
        <f aca="false">VLOOKUP(E367,Arkusz2!$A$3:$C$151,3,FALSE())</f>
        <v>65</v>
      </c>
      <c r="H367" s="28"/>
      <c r="I367" s="25"/>
      <c r="J367" s="30" t="n">
        <f aca="false">SUM(F367:I367)</f>
        <v>65</v>
      </c>
    </row>
    <row r="368" customFormat="false" ht="13.8" hidden="false" customHeight="false" outlineLevel="0" collapsed="false">
      <c r="A368" s="23" t="n">
        <v>46</v>
      </c>
      <c r="B368" s="24" t="s">
        <v>485</v>
      </c>
      <c r="C368" s="25" t="s">
        <v>244</v>
      </c>
      <c r="D368" s="25" t="s">
        <v>426</v>
      </c>
      <c r="E368" s="26"/>
      <c r="F368" s="27" t="n">
        <v>65</v>
      </c>
      <c r="G368" s="27"/>
      <c r="H368" s="28"/>
      <c r="I368" s="25"/>
      <c r="J368" s="30" t="n">
        <f aca="false">SUM(F368:I368)</f>
        <v>65</v>
      </c>
    </row>
    <row r="369" customFormat="false" ht="13.8" hidden="false" customHeight="false" outlineLevel="0" collapsed="false">
      <c r="A369" s="23" t="n">
        <v>47</v>
      </c>
      <c r="B369" s="24" t="s">
        <v>486</v>
      </c>
      <c r="C369" s="25"/>
      <c r="D369" s="25"/>
      <c r="E369" s="26"/>
      <c r="F369" s="27"/>
      <c r="G369" s="27"/>
      <c r="H369" s="28" t="n">
        <f aca="false">VLOOKUP(B369,'wyniki bielsko'!$D$1:F540,3,0)</f>
        <v>65</v>
      </c>
      <c r="I369" s="25"/>
      <c r="J369" s="30" t="n">
        <f aca="false">SUM(F369:I369)</f>
        <v>65</v>
      </c>
    </row>
    <row r="370" customFormat="false" ht="13.8" hidden="false" customHeight="false" outlineLevel="0" collapsed="false">
      <c r="A370" s="23" t="n">
        <v>48</v>
      </c>
      <c r="B370" s="31" t="s">
        <v>487</v>
      </c>
      <c r="C370" s="25"/>
      <c r="D370" s="25"/>
      <c r="E370" s="26"/>
      <c r="F370" s="27"/>
      <c r="G370" s="27"/>
      <c r="H370" s="28"/>
      <c r="I370" s="29" t="n">
        <v>65</v>
      </c>
      <c r="J370" s="30" t="n">
        <f aca="false">SUM(F370:I370)</f>
        <v>65</v>
      </c>
    </row>
    <row r="371" customFormat="false" ht="13.8" hidden="false" customHeight="false" outlineLevel="0" collapsed="false">
      <c r="A371" s="23" t="n">
        <v>49</v>
      </c>
      <c r="B371" s="24" t="s">
        <v>488</v>
      </c>
      <c r="C371" s="25" t="s">
        <v>40</v>
      </c>
      <c r="D371" s="25" t="s">
        <v>426</v>
      </c>
      <c r="E371" s="26" t="n">
        <v>20</v>
      </c>
      <c r="F371" s="26"/>
      <c r="G371" s="27" t="n">
        <f aca="false">VLOOKUP(E371,Arkusz2!$A$3:$C$151,3,FALSE())</f>
        <v>60</v>
      </c>
      <c r="H371" s="28"/>
      <c r="I371" s="25"/>
      <c r="J371" s="30" t="n">
        <f aca="false">SUM(F371:I371)</f>
        <v>60</v>
      </c>
    </row>
    <row r="372" customFormat="false" ht="13.8" hidden="false" customHeight="false" outlineLevel="0" collapsed="false">
      <c r="A372" s="23" t="n">
        <v>50</v>
      </c>
      <c r="B372" s="24" t="s">
        <v>489</v>
      </c>
      <c r="C372" s="25" t="s">
        <v>490</v>
      </c>
      <c r="D372" s="25"/>
      <c r="E372" s="26"/>
      <c r="F372" s="27"/>
      <c r="G372" s="27"/>
      <c r="H372" s="28" t="n">
        <f aca="false">VLOOKUP(B372,'wyniki bielsko'!$D$1:F541,3,0)</f>
        <v>60</v>
      </c>
      <c r="I372" s="25"/>
      <c r="J372" s="30" t="n">
        <f aca="false">SUM(F372:I372)</f>
        <v>60</v>
      </c>
    </row>
    <row r="373" customFormat="false" ht="13.8" hidden="false" customHeight="false" outlineLevel="0" collapsed="false">
      <c r="A373" s="23" t="n">
        <v>51</v>
      </c>
      <c r="B373" s="24" t="s">
        <v>491</v>
      </c>
      <c r="C373" s="25"/>
      <c r="D373" s="25" t="s">
        <v>426</v>
      </c>
      <c r="E373" s="26"/>
      <c r="F373" s="27" t="n">
        <v>16</v>
      </c>
      <c r="G373" s="27"/>
      <c r="H373" s="28" t="n">
        <f aca="false">VLOOKUP(B373,'wyniki bielsko'!$D$1:F513,3,0)</f>
        <v>40</v>
      </c>
      <c r="I373" s="25"/>
      <c r="J373" s="30" t="n">
        <f aca="false">SUM(F373:I373)</f>
        <v>56</v>
      </c>
    </row>
    <row r="374" customFormat="false" ht="13.8" hidden="false" customHeight="false" outlineLevel="0" collapsed="false">
      <c r="A374" s="23" t="n">
        <v>52</v>
      </c>
      <c r="B374" s="24" t="s">
        <v>492</v>
      </c>
      <c r="C374" s="25"/>
      <c r="D374" s="25" t="s">
        <v>426</v>
      </c>
      <c r="E374" s="26" t="n">
        <v>21</v>
      </c>
      <c r="F374" s="26"/>
      <c r="G374" s="27" t="n">
        <f aca="false">VLOOKUP(E374,Arkusz2!$A$3:$C$151,3,FALSE())</f>
        <v>55</v>
      </c>
      <c r="H374" s="28"/>
      <c r="I374" s="25"/>
      <c r="J374" s="30" t="n">
        <f aca="false">SUM(F374:I374)</f>
        <v>55</v>
      </c>
    </row>
    <row r="375" customFormat="false" ht="13.8" hidden="false" customHeight="false" outlineLevel="0" collapsed="false">
      <c r="A375" s="23" t="n">
        <v>53</v>
      </c>
      <c r="B375" s="24" t="s">
        <v>493</v>
      </c>
      <c r="C375" s="25"/>
      <c r="D375" s="25"/>
      <c r="E375" s="26"/>
      <c r="F375" s="27"/>
      <c r="G375" s="27"/>
      <c r="H375" s="28" t="n">
        <f aca="false">VLOOKUP(B375,'wyniki bielsko'!$D$1:F542,3,0)</f>
        <v>55</v>
      </c>
      <c r="I375" s="25"/>
      <c r="J375" s="30" t="n">
        <f aca="false">SUM(F375:I375)</f>
        <v>55</v>
      </c>
    </row>
    <row r="376" customFormat="false" ht="13.8" hidden="false" customHeight="false" outlineLevel="0" collapsed="false">
      <c r="A376" s="23" t="n">
        <v>54</v>
      </c>
      <c r="B376" s="24" t="s">
        <v>494</v>
      </c>
      <c r="C376" s="25" t="s">
        <v>495</v>
      </c>
      <c r="D376" s="25" t="s">
        <v>426</v>
      </c>
      <c r="E376" s="26" t="n">
        <v>22</v>
      </c>
      <c r="F376" s="26"/>
      <c r="G376" s="27" t="n">
        <f aca="false">VLOOKUP(E376,Arkusz2!$A$3:$C$151,3,FALSE())</f>
        <v>50</v>
      </c>
      <c r="H376" s="28"/>
      <c r="I376" s="25"/>
      <c r="J376" s="30" t="n">
        <f aca="false">SUM(F376:I376)</f>
        <v>50</v>
      </c>
    </row>
    <row r="377" customFormat="false" ht="13.8" hidden="false" customHeight="false" outlineLevel="0" collapsed="false">
      <c r="A377" s="23" t="n">
        <v>55</v>
      </c>
      <c r="B377" s="24" t="s">
        <v>496</v>
      </c>
      <c r="C377" s="25"/>
      <c r="D377" s="25" t="s">
        <v>426</v>
      </c>
      <c r="E377" s="26"/>
      <c r="F377" s="27" t="n">
        <v>50</v>
      </c>
      <c r="G377" s="27"/>
      <c r="H377" s="28"/>
      <c r="I377" s="25"/>
      <c r="J377" s="30" t="n">
        <f aca="false">SUM(F377:I377)</f>
        <v>50</v>
      </c>
    </row>
    <row r="378" customFormat="false" ht="13.8" hidden="false" customHeight="false" outlineLevel="0" collapsed="false">
      <c r="A378" s="23" t="n">
        <v>56</v>
      </c>
      <c r="B378" s="24" t="s">
        <v>497</v>
      </c>
      <c r="C378" s="25"/>
      <c r="D378" s="25"/>
      <c r="E378" s="26"/>
      <c r="F378" s="27"/>
      <c r="G378" s="27"/>
      <c r="H378" s="28" t="n">
        <f aca="false">VLOOKUP(B378,'wyniki bielsko'!$D$1:F543,3,0)</f>
        <v>50</v>
      </c>
      <c r="I378" s="25"/>
      <c r="J378" s="30" t="n">
        <f aca="false">SUM(F378:I378)</f>
        <v>50</v>
      </c>
    </row>
    <row r="379" customFormat="false" ht="13.8" hidden="false" customHeight="false" outlineLevel="0" collapsed="false">
      <c r="A379" s="23" t="n">
        <v>57</v>
      </c>
      <c r="B379" s="24" t="s">
        <v>498</v>
      </c>
      <c r="C379" s="25"/>
      <c r="D379" s="25" t="s">
        <v>426</v>
      </c>
      <c r="E379" s="26" t="n">
        <v>23</v>
      </c>
      <c r="F379" s="26"/>
      <c r="G379" s="27" t="n">
        <f aca="false">VLOOKUP(E379,Arkusz2!$A$3:$C$151,3,FALSE())</f>
        <v>45</v>
      </c>
      <c r="H379" s="28"/>
      <c r="I379" s="25"/>
      <c r="J379" s="30" t="n">
        <f aca="false">SUM(F379:I379)</f>
        <v>45</v>
      </c>
    </row>
    <row r="380" customFormat="false" ht="13.8" hidden="false" customHeight="false" outlineLevel="0" collapsed="false">
      <c r="A380" s="23" t="n">
        <v>58</v>
      </c>
      <c r="B380" s="24" t="s">
        <v>499</v>
      </c>
      <c r="C380" s="25"/>
      <c r="D380" s="25" t="s">
        <v>426</v>
      </c>
      <c r="E380" s="26"/>
      <c r="F380" s="27" t="n">
        <v>45</v>
      </c>
      <c r="G380" s="27"/>
      <c r="H380" s="28"/>
      <c r="I380" s="25"/>
      <c r="J380" s="30" t="n">
        <f aca="false">SUM(F380:I380)</f>
        <v>45</v>
      </c>
    </row>
    <row r="381" customFormat="false" ht="13.8" hidden="false" customHeight="false" outlineLevel="0" collapsed="false">
      <c r="A381" s="23" t="n">
        <v>59</v>
      </c>
      <c r="B381" s="24" t="s">
        <v>500</v>
      </c>
      <c r="C381" s="25"/>
      <c r="D381" s="25" t="s">
        <v>426</v>
      </c>
      <c r="E381" s="26"/>
      <c r="F381" s="27" t="n">
        <v>10</v>
      </c>
      <c r="G381" s="27"/>
      <c r="H381" s="28" t="n">
        <f aca="false">VLOOKUP(B381,'wyniki bielsko'!$D$1:F519,3,0)</f>
        <v>35</v>
      </c>
      <c r="I381" s="25"/>
      <c r="J381" s="30" t="n">
        <f aca="false">SUM(F381:I381)</f>
        <v>45</v>
      </c>
    </row>
    <row r="382" customFormat="false" ht="13.8" hidden="false" customHeight="false" outlineLevel="0" collapsed="false">
      <c r="A382" s="23" t="n">
        <v>60</v>
      </c>
      <c r="B382" s="24" t="s">
        <v>501</v>
      </c>
      <c r="C382" s="25"/>
      <c r="D382" s="25"/>
      <c r="E382" s="26"/>
      <c r="F382" s="27"/>
      <c r="G382" s="27"/>
      <c r="H382" s="28" t="n">
        <f aca="false">VLOOKUP(B382,'wyniki bielsko'!$D$1:F544,3,0)</f>
        <v>45</v>
      </c>
      <c r="I382" s="25"/>
      <c r="J382" s="30" t="n">
        <f aca="false">SUM(F382:I382)</f>
        <v>45</v>
      </c>
    </row>
    <row r="383" customFormat="false" ht="13.8" hidden="false" customHeight="false" outlineLevel="0" collapsed="false">
      <c r="A383" s="23" t="n">
        <v>61</v>
      </c>
      <c r="B383" s="24" t="s">
        <v>502</v>
      </c>
      <c r="C383" s="25"/>
      <c r="D383" s="25" t="s">
        <v>426</v>
      </c>
      <c r="E383" s="26"/>
      <c r="F383" s="27" t="n">
        <v>40</v>
      </c>
      <c r="G383" s="27"/>
      <c r="H383" s="28"/>
      <c r="I383" s="25"/>
      <c r="J383" s="30" t="n">
        <f aca="false">SUM(F383:I383)</f>
        <v>40</v>
      </c>
    </row>
    <row r="384" customFormat="false" ht="13.8" hidden="false" customHeight="false" outlineLevel="0" collapsed="false">
      <c r="A384" s="23" t="n">
        <v>62</v>
      </c>
      <c r="B384" s="24" t="s">
        <v>503</v>
      </c>
      <c r="C384" s="25"/>
      <c r="D384" s="25" t="s">
        <v>426</v>
      </c>
      <c r="E384" s="26" t="n">
        <v>24</v>
      </c>
      <c r="F384" s="26"/>
      <c r="G384" s="27" t="n">
        <f aca="false">VLOOKUP(E384,Arkusz2!$A$3:$C$151,3,FALSE())</f>
        <v>40</v>
      </c>
      <c r="H384" s="28"/>
      <c r="I384" s="25"/>
      <c r="J384" s="30" t="n">
        <f aca="false">SUM(F384:I384)</f>
        <v>40</v>
      </c>
    </row>
    <row r="385" customFormat="false" ht="13.8" hidden="false" customHeight="false" outlineLevel="0" collapsed="false">
      <c r="A385" s="23" t="n">
        <v>63</v>
      </c>
      <c r="B385" s="24" t="s">
        <v>504</v>
      </c>
      <c r="C385" s="25"/>
      <c r="D385" s="25" t="s">
        <v>426</v>
      </c>
      <c r="E385" s="26"/>
      <c r="F385" s="27" t="n">
        <v>35</v>
      </c>
      <c r="G385" s="27"/>
      <c r="H385" s="28"/>
      <c r="I385" s="25"/>
      <c r="J385" s="30" t="n">
        <f aca="false">SUM(F385:I385)</f>
        <v>35</v>
      </c>
    </row>
    <row r="386" customFormat="false" ht="13.8" hidden="false" customHeight="false" outlineLevel="0" collapsed="false">
      <c r="A386" s="23" t="n">
        <v>64</v>
      </c>
      <c r="B386" s="24" t="s">
        <v>505</v>
      </c>
      <c r="C386" s="25"/>
      <c r="D386" s="25" t="s">
        <v>426</v>
      </c>
      <c r="E386" s="26"/>
      <c r="F386" s="27" t="n">
        <v>30</v>
      </c>
      <c r="G386" s="27"/>
      <c r="H386" s="28"/>
      <c r="I386" s="25"/>
      <c r="J386" s="30" t="n">
        <f aca="false">SUM(F386:I386)</f>
        <v>30</v>
      </c>
    </row>
    <row r="387" customFormat="false" ht="13.8" hidden="false" customHeight="false" outlineLevel="0" collapsed="false">
      <c r="A387" s="23" t="n">
        <v>65</v>
      </c>
      <c r="B387" s="24" t="s">
        <v>506</v>
      </c>
      <c r="C387" s="25"/>
      <c r="D387" s="25" t="s">
        <v>426</v>
      </c>
      <c r="E387" s="26"/>
      <c r="F387" s="27" t="n">
        <v>28</v>
      </c>
      <c r="G387" s="27"/>
      <c r="H387" s="28"/>
      <c r="I387" s="25"/>
      <c r="J387" s="30" t="n">
        <f aca="false">SUM(F387:I387)</f>
        <v>28</v>
      </c>
    </row>
    <row r="388" customFormat="false" ht="13.8" hidden="false" customHeight="false" outlineLevel="0" collapsed="false">
      <c r="A388" s="23" t="n">
        <v>66</v>
      </c>
      <c r="B388" s="24" t="s">
        <v>507</v>
      </c>
      <c r="C388" s="25"/>
      <c r="D388" s="25" t="s">
        <v>426</v>
      </c>
      <c r="E388" s="26"/>
      <c r="F388" s="27" t="n">
        <v>26</v>
      </c>
      <c r="G388" s="27"/>
      <c r="H388" s="28"/>
      <c r="I388" s="25"/>
      <c r="J388" s="30" t="n">
        <f aca="false">SUM(F388:I388)</f>
        <v>26</v>
      </c>
    </row>
    <row r="389" customFormat="false" ht="13.8" hidden="false" customHeight="false" outlineLevel="0" collapsed="false">
      <c r="A389" s="23" t="n">
        <v>67</v>
      </c>
      <c r="B389" s="24" t="s">
        <v>508</v>
      </c>
      <c r="C389" s="25"/>
      <c r="D389" s="25" t="s">
        <v>426</v>
      </c>
      <c r="E389" s="26"/>
      <c r="F389" s="27" t="n">
        <v>24</v>
      </c>
      <c r="G389" s="27"/>
      <c r="H389" s="28"/>
      <c r="I389" s="25"/>
      <c r="J389" s="30" t="n">
        <f aca="false">SUM(F389:I389)</f>
        <v>24</v>
      </c>
    </row>
    <row r="390" customFormat="false" ht="13.8" hidden="false" customHeight="false" outlineLevel="0" collapsed="false">
      <c r="A390" s="23" t="n">
        <v>68</v>
      </c>
      <c r="B390" s="24" t="s">
        <v>509</v>
      </c>
      <c r="C390" s="25"/>
      <c r="D390" s="25" t="s">
        <v>426</v>
      </c>
      <c r="E390" s="26"/>
      <c r="F390" s="27" t="n">
        <v>22</v>
      </c>
      <c r="G390" s="27"/>
      <c r="H390" s="28"/>
      <c r="I390" s="25"/>
      <c r="J390" s="30" t="n">
        <f aca="false">SUM(F390:I390)</f>
        <v>22</v>
      </c>
    </row>
    <row r="391" customFormat="false" ht="13.8" hidden="false" customHeight="false" outlineLevel="0" collapsed="false">
      <c r="A391" s="23" t="n">
        <v>69</v>
      </c>
      <c r="B391" s="24" t="s">
        <v>510</v>
      </c>
      <c r="C391" s="25"/>
      <c r="D391" s="25" t="s">
        <v>426</v>
      </c>
      <c r="E391" s="26"/>
      <c r="F391" s="27" t="n">
        <v>20</v>
      </c>
      <c r="G391" s="27"/>
      <c r="H391" s="28"/>
      <c r="I391" s="25"/>
      <c r="J391" s="30" t="n">
        <f aca="false">SUM(F391:I391)</f>
        <v>20</v>
      </c>
    </row>
    <row r="392" customFormat="false" ht="13.8" hidden="false" customHeight="false" outlineLevel="0" collapsed="false">
      <c r="A392" s="23" t="n">
        <v>70</v>
      </c>
      <c r="B392" s="24" t="s">
        <v>511</v>
      </c>
      <c r="C392" s="25"/>
      <c r="D392" s="25" t="s">
        <v>426</v>
      </c>
      <c r="E392" s="26"/>
      <c r="F392" s="27" t="n">
        <v>19</v>
      </c>
      <c r="G392" s="27"/>
      <c r="H392" s="28"/>
      <c r="I392" s="25"/>
      <c r="J392" s="30" t="n">
        <f aca="false">SUM(F392:I392)</f>
        <v>19</v>
      </c>
    </row>
    <row r="393" customFormat="false" ht="13.8" hidden="false" customHeight="false" outlineLevel="0" collapsed="false">
      <c r="A393" s="23" t="n">
        <v>71</v>
      </c>
      <c r="B393" s="24" t="s">
        <v>512</v>
      </c>
      <c r="C393" s="25"/>
      <c r="D393" s="25" t="s">
        <v>426</v>
      </c>
      <c r="E393" s="26"/>
      <c r="F393" s="27" t="n">
        <v>18</v>
      </c>
      <c r="G393" s="27"/>
      <c r="H393" s="28"/>
      <c r="I393" s="25"/>
      <c r="J393" s="30" t="n">
        <f aca="false">SUM(F393:I393)</f>
        <v>18</v>
      </c>
    </row>
    <row r="394" customFormat="false" ht="13.8" hidden="false" customHeight="false" outlineLevel="0" collapsed="false">
      <c r="A394" s="23" t="n">
        <v>72</v>
      </c>
      <c r="B394" s="24" t="s">
        <v>513</v>
      </c>
      <c r="C394" s="25"/>
      <c r="D394" s="25" t="s">
        <v>426</v>
      </c>
      <c r="E394" s="26"/>
      <c r="F394" s="27" t="n">
        <v>17</v>
      </c>
      <c r="G394" s="27"/>
      <c r="H394" s="28"/>
      <c r="I394" s="25"/>
      <c r="J394" s="30" t="n">
        <f aca="false">SUM(F394:I394)</f>
        <v>17</v>
      </c>
    </row>
    <row r="395" customFormat="false" ht="13.8" hidden="false" customHeight="false" outlineLevel="0" collapsed="false">
      <c r="A395" s="23" t="n">
        <v>73</v>
      </c>
      <c r="B395" s="24" t="s">
        <v>514</v>
      </c>
      <c r="C395" s="25"/>
      <c r="D395" s="25" t="s">
        <v>426</v>
      </c>
      <c r="E395" s="26"/>
      <c r="F395" s="27" t="n">
        <v>15</v>
      </c>
      <c r="G395" s="27"/>
      <c r="H395" s="28"/>
      <c r="I395" s="25"/>
      <c r="J395" s="30" t="n">
        <f aca="false">SUM(F395:I395)</f>
        <v>15</v>
      </c>
    </row>
    <row r="396" customFormat="false" ht="13.8" hidden="false" customHeight="false" outlineLevel="0" collapsed="false">
      <c r="A396" s="23" t="n">
        <v>74</v>
      </c>
      <c r="B396" s="24" t="s">
        <v>515</v>
      </c>
      <c r="C396" s="25"/>
      <c r="D396" s="25" t="s">
        <v>426</v>
      </c>
      <c r="E396" s="26"/>
      <c r="F396" s="27" t="n">
        <v>14</v>
      </c>
      <c r="G396" s="27"/>
      <c r="H396" s="28"/>
      <c r="I396" s="25"/>
      <c r="J396" s="30" t="n">
        <f aca="false">SUM(F396:I396)</f>
        <v>14</v>
      </c>
    </row>
    <row r="397" customFormat="false" ht="13.8" hidden="false" customHeight="false" outlineLevel="0" collapsed="false">
      <c r="A397" s="23" t="n">
        <v>75</v>
      </c>
      <c r="B397" s="24" t="s">
        <v>516</v>
      </c>
      <c r="C397" s="25"/>
      <c r="D397" s="25" t="s">
        <v>426</v>
      </c>
      <c r="E397" s="26"/>
      <c r="F397" s="27" t="n">
        <v>13</v>
      </c>
      <c r="G397" s="27"/>
      <c r="H397" s="28"/>
      <c r="I397" s="25"/>
      <c r="J397" s="30" t="n">
        <f aca="false">SUM(F397:I397)</f>
        <v>13</v>
      </c>
    </row>
    <row r="398" customFormat="false" ht="13.8" hidden="false" customHeight="false" outlineLevel="0" collapsed="false">
      <c r="A398" s="23" t="n">
        <v>76</v>
      </c>
      <c r="B398" s="24" t="s">
        <v>517</v>
      </c>
      <c r="C398" s="25"/>
      <c r="D398" s="25" t="s">
        <v>426</v>
      </c>
      <c r="E398" s="26"/>
      <c r="F398" s="27" t="n">
        <v>12</v>
      </c>
      <c r="G398" s="27"/>
      <c r="H398" s="28"/>
      <c r="I398" s="25"/>
      <c r="J398" s="30" t="n">
        <f aca="false">SUM(F398:I398)</f>
        <v>12</v>
      </c>
    </row>
    <row r="399" customFormat="false" ht="13.8" hidden="false" customHeight="false" outlineLevel="0" collapsed="false">
      <c r="A399" s="23" t="n">
        <v>77</v>
      </c>
      <c r="B399" s="24" t="s">
        <v>518</v>
      </c>
      <c r="C399" s="25"/>
      <c r="D399" s="25" t="s">
        <v>426</v>
      </c>
      <c r="E399" s="26"/>
      <c r="F399" s="27" t="n">
        <v>11</v>
      </c>
      <c r="G399" s="27"/>
      <c r="H399" s="28"/>
      <c r="I399" s="25"/>
      <c r="J399" s="30" t="n">
        <f aca="false">SUM(F399:I399)</f>
        <v>11</v>
      </c>
    </row>
    <row r="400" customFormat="false" ht="13.8" hidden="false" customHeight="false" outlineLevel="0" collapsed="false">
      <c r="A400" s="23" t="n">
        <v>78</v>
      </c>
      <c r="B400" s="24" t="s">
        <v>519</v>
      </c>
      <c r="C400" s="25"/>
      <c r="D400" s="25" t="s">
        <v>426</v>
      </c>
      <c r="E400" s="26"/>
      <c r="F400" s="27" t="n">
        <v>9</v>
      </c>
      <c r="G400" s="27"/>
      <c r="H400" s="28"/>
      <c r="I400" s="25"/>
      <c r="J400" s="30" t="n">
        <f aca="false">SUM(F400:I400)</f>
        <v>9</v>
      </c>
    </row>
    <row r="401" customFormat="false" ht="13.8" hidden="false" customHeight="false" outlineLevel="0" collapsed="false">
      <c r="A401" s="23" t="n">
        <v>79</v>
      </c>
      <c r="B401" s="24" t="s">
        <v>520</v>
      </c>
      <c r="C401" s="25"/>
      <c r="D401" s="25" t="s">
        <v>426</v>
      </c>
      <c r="E401" s="26"/>
      <c r="F401" s="27" t="n">
        <v>8</v>
      </c>
      <c r="G401" s="27"/>
      <c r="H401" s="28"/>
      <c r="I401" s="25"/>
      <c r="J401" s="30" t="n">
        <f aca="false">SUM(F401:I401)</f>
        <v>8</v>
      </c>
    </row>
    <row r="402" customFormat="false" ht="13.8" hidden="false" customHeight="false" outlineLevel="0" collapsed="false">
      <c r="A402" s="23" t="n">
        <v>80</v>
      </c>
      <c r="B402" s="24" t="s">
        <v>521</v>
      </c>
      <c r="C402" s="25"/>
      <c r="D402" s="25" t="s">
        <v>426</v>
      </c>
      <c r="E402" s="26"/>
      <c r="F402" s="27" t="n">
        <v>7</v>
      </c>
      <c r="G402" s="27"/>
      <c r="H402" s="28"/>
      <c r="I402" s="25"/>
      <c r="J402" s="30" t="n">
        <f aca="false">SUM(F402:I402)</f>
        <v>7</v>
      </c>
    </row>
    <row r="403" customFormat="false" ht="13.8" hidden="false" customHeight="false" outlineLevel="0" collapsed="false">
      <c r="A403" s="23" t="n">
        <v>81</v>
      </c>
      <c r="B403" s="24" t="s">
        <v>522</v>
      </c>
      <c r="C403" s="25"/>
      <c r="D403" s="25" t="s">
        <v>426</v>
      </c>
      <c r="E403" s="26"/>
      <c r="F403" s="27" t="n">
        <v>6</v>
      </c>
      <c r="G403" s="27" t="s">
        <v>238</v>
      </c>
      <c r="H403" s="28"/>
      <c r="I403" s="25"/>
      <c r="J403" s="30" t="n">
        <f aca="false">SUM(F403:I403)</f>
        <v>6</v>
      </c>
    </row>
    <row r="404" customFormat="false" ht="13.8" hidden="false" customHeight="false" outlineLevel="0" collapsed="false">
      <c r="A404" s="23" t="n">
        <v>82</v>
      </c>
      <c r="B404" s="24" t="s">
        <v>523</v>
      </c>
      <c r="C404" s="25"/>
      <c r="D404" s="25" t="s">
        <v>426</v>
      </c>
      <c r="E404" s="26"/>
      <c r="F404" s="27" t="n">
        <v>5</v>
      </c>
      <c r="G404" s="27"/>
      <c r="H404" s="28"/>
      <c r="I404" s="25"/>
      <c r="J404" s="30" t="n">
        <f aca="false">SUM(F404:I404)</f>
        <v>5</v>
      </c>
    </row>
    <row r="405" customFormat="false" ht="13.8" hidden="false" customHeight="false" outlineLevel="0" collapsed="false">
      <c r="A405" s="23" t="n">
        <v>83</v>
      </c>
      <c r="B405" s="24" t="s">
        <v>524</v>
      </c>
      <c r="C405" s="25"/>
      <c r="D405" s="25" t="s">
        <v>426</v>
      </c>
      <c r="E405" s="26"/>
      <c r="F405" s="27" t="n">
        <v>4</v>
      </c>
      <c r="G405" s="27"/>
      <c r="H405" s="28"/>
      <c r="I405" s="25"/>
      <c r="J405" s="30" t="n">
        <f aca="false">SUM(F405:I405)</f>
        <v>4</v>
      </c>
    </row>
    <row r="406" customFormat="false" ht="13.8" hidden="false" customHeight="false" outlineLevel="0" collapsed="false">
      <c r="A406" s="23" t="n">
        <v>84</v>
      </c>
      <c r="B406" s="24" t="s">
        <v>525</v>
      </c>
      <c r="C406" s="25" t="s">
        <v>60</v>
      </c>
      <c r="D406" s="25" t="s">
        <v>426</v>
      </c>
      <c r="E406" s="27"/>
      <c r="F406" s="27" t="n">
        <v>3</v>
      </c>
      <c r="G406" s="27"/>
      <c r="H406" s="28"/>
      <c r="I406" s="25"/>
      <c r="J406" s="30" t="n">
        <f aca="false">SUM(F406:I406)</f>
        <v>3</v>
      </c>
    </row>
    <row r="407" customFormat="false" ht="13.8" hidden="false" customHeight="false" outlineLevel="0" collapsed="false">
      <c r="A407" s="23" t="n">
        <v>85</v>
      </c>
      <c r="B407" s="24" t="s">
        <v>526</v>
      </c>
      <c r="C407" s="25" t="s">
        <v>527</v>
      </c>
      <c r="D407" s="25" t="s">
        <v>426</v>
      </c>
      <c r="E407" s="27"/>
      <c r="F407" s="27" t="n">
        <v>2</v>
      </c>
      <c r="G407" s="27"/>
      <c r="H407" s="28"/>
      <c r="I407" s="25"/>
      <c r="J407" s="30" t="n">
        <f aca="false">SUM(F407:I407)</f>
        <v>2</v>
      </c>
    </row>
    <row r="408" customFormat="false" ht="13.8" hidden="false" customHeight="false" outlineLevel="0" collapsed="false">
      <c r="A408" s="23" t="n">
        <v>86</v>
      </c>
      <c r="B408" s="24" t="s">
        <v>528</v>
      </c>
      <c r="C408" s="25"/>
      <c r="D408" s="25" t="s">
        <v>426</v>
      </c>
      <c r="E408" s="27"/>
      <c r="F408" s="27" t="n">
        <v>1</v>
      </c>
      <c r="G408" s="27"/>
      <c r="H408" s="28"/>
      <c r="I408" s="25"/>
      <c r="J408" s="30" t="n">
        <f aca="false">SUM(F408:I408)</f>
        <v>1</v>
      </c>
    </row>
    <row r="409" customFormat="false" ht="13.8" hidden="false" customHeight="false" outlineLevel="0" collapsed="false">
      <c r="A409" s="23" t="n">
        <v>87</v>
      </c>
      <c r="B409" s="24" t="s">
        <v>529</v>
      </c>
      <c r="C409" s="25"/>
      <c r="D409" s="25" t="s">
        <v>426</v>
      </c>
      <c r="E409" s="27"/>
      <c r="F409" s="27" t="n">
        <v>0</v>
      </c>
      <c r="G409" s="27"/>
      <c r="H409" s="28"/>
      <c r="I409" s="25"/>
      <c r="J409" s="30" t="n">
        <f aca="false">SUM(F409:I409)</f>
        <v>0</v>
      </c>
    </row>
    <row r="410" customFormat="false" ht="13.8" hidden="false" customHeight="false" outlineLevel="0" collapsed="false">
      <c r="A410" s="23" t="n">
        <v>88</v>
      </c>
      <c r="B410" s="24" t="s">
        <v>530</v>
      </c>
      <c r="C410" s="25" t="s">
        <v>531</v>
      </c>
      <c r="D410" s="25" t="s">
        <v>426</v>
      </c>
      <c r="E410" s="26"/>
      <c r="F410" s="27" t="n">
        <v>0</v>
      </c>
      <c r="G410" s="27"/>
      <c r="H410" s="28"/>
      <c r="I410" s="25"/>
      <c r="J410" s="30" t="n">
        <f aca="false">SUM(F410:I410)</f>
        <v>0</v>
      </c>
    </row>
    <row r="411" customFormat="false" ht="13.8" hidden="false" customHeight="false" outlineLevel="0" collapsed="false">
      <c r="B411" s="13"/>
      <c r="E411" s="32"/>
    </row>
    <row r="412" customFormat="false" ht="13.8" hidden="false" customHeight="false" outlineLevel="0" collapsed="false">
      <c r="B412" s="13"/>
      <c r="E412" s="32"/>
    </row>
    <row r="413" customFormat="false" ht="13.8" hidden="false" customHeight="false" outlineLevel="0" collapsed="false">
      <c r="B413" s="13"/>
      <c r="E413" s="32"/>
    </row>
    <row r="414" customFormat="false" ht="13.8" hidden="false" customHeight="false" outlineLevel="0" collapsed="false">
      <c r="B414" s="13"/>
      <c r="E414" s="32"/>
    </row>
    <row r="415" customFormat="false" ht="13.8" hidden="false" customHeight="false" outlineLevel="0" collapsed="false">
      <c r="B415" s="13"/>
      <c r="E415" s="32"/>
    </row>
    <row r="416" customFormat="false" ht="69.35" hidden="false" customHeight="false" outlineLevel="0" collapsed="false">
      <c r="B416" s="13" t="s">
        <v>238</v>
      </c>
      <c r="C416" s="7"/>
      <c r="D416" s="7"/>
      <c r="E416" s="8"/>
      <c r="F416" s="33" t="s">
        <v>0</v>
      </c>
      <c r="G416" s="33" t="s">
        <v>1</v>
      </c>
      <c r="H416" s="34" t="s">
        <v>2</v>
      </c>
      <c r="I416" s="34" t="s">
        <v>3</v>
      </c>
    </row>
    <row r="417" customFormat="false" ht="24.95" hidden="false" customHeight="false" outlineLevel="0" collapsed="false">
      <c r="A417" s="12" t="s">
        <v>532</v>
      </c>
      <c r="B417" s="38" t="s">
        <v>5</v>
      </c>
      <c r="C417" s="39" t="s">
        <v>6</v>
      </c>
      <c r="D417" s="7" t="s">
        <v>7</v>
      </c>
      <c r="E417" s="8" t="s">
        <v>8</v>
      </c>
      <c r="F417" s="8" t="s">
        <v>9</v>
      </c>
      <c r="G417" s="8" t="s">
        <v>9</v>
      </c>
      <c r="H417" s="14" t="s">
        <v>9</v>
      </c>
      <c r="I417" s="14" t="s">
        <v>9</v>
      </c>
      <c r="J417" s="4" t="s">
        <v>10</v>
      </c>
    </row>
    <row r="418" customFormat="false" ht="13.8" hidden="false" customHeight="false" outlineLevel="0" collapsed="false">
      <c r="A418" s="23" t="n">
        <v>1</v>
      </c>
      <c r="B418" s="35" t="s">
        <v>533</v>
      </c>
      <c r="C418" s="36" t="s">
        <v>534</v>
      </c>
      <c r="D418" s="17" t="s">
        <v>535</v>
      </c>
      <c r="E418" s="18" t="n">
        <v>1</v>
      </c>
      <c r="F418" s="18"/>
      <c r="G418" s="19" t="n">
        <f aca="false">VLOOKUP(E418,Arkusz2!$A$3:$C$151,2,FALSE())</f>
        <v>500</v>
      </c>
      <c r="H418" s="20" t="n">
        <f aca="false">VLOOKUP(B418,'wyniki bielsko'!$D$1:F541,3,0)</f>
        <v>500</v>
      </c>
      <c r="I418" s="17" t="n">
        <v>500</v>
      </c>
      <c r="J418" s="22" t="n">
        <f aca="false">SUM(F418:I418)</f>
        <v>1500</v>
      </c>
    </row>
    <row r="419" customFormat="false" ht="13.8" hidden="false" customHeight="false" outlineLevel="0" collapsed="false">
      <c r="A419" s="23" t="n">
        <v>2</v>
      </c>
      <c r="B419" s="35" t="s">
        <v>536</v>
      </c>
      <c r="C419" s="36" t="s">
        <v>403</v>
      </c>
      <c r="D419" s="17" t="s">
        <v>535</v>
      </c>
      <c r="E419" s="18" t="n">
        <v>3</v>
      </c>
      <c r="F419" s="19" t="n">
        <v>500</v>
      </c>
      <c r="G419" s="19" t="n">
        <f aca="false">VLOOKUP(E419,Arkusz2!$A$3:$C$151,2,FALSE())</f>
        <v>360</v>
      </c>
      <c r="H419" s="20"/>
      <c r="I419" s="17" t="n">
        <v>420</v>
      </c>
      <c r="J419" s="22" t="n">
        <f aca="false">SUM(F419:I419)</f>
        <v>1280</v>
      </c>
    </row>
    <row r="420" customFormat="false" ht="13.8" hidden="false" customHeight="false" outlineLevel="0" collapsed="false">
      <c r="A420" s="23" t="n">
        <v>3</v>
      </c>
      <c r="B420" s="35" t="s">
        <v>537</v>
      </c>
      <c r="C420" s="36" t="s">
        <v>538</v>
      </c>
      <c r="D420" s="17" t="s">
        <v>535</v>
      </c>
      <c r="E420" s="18" t="n">
        <v>5</v>
      </c>
      <c r="F420" s="19" t="n">
        <v>270</v>
      </c>
      <c r="G420" s="19" t="n">
        <f aca="false">VLOOKUP(E420,Arkusz2!$A$3:$C$151,2,FALSE())</f>
        <v>290</v>
      </c>
      <c r="H420" s="20" t="n">
        <f aca="false">VLOOKUP(B420,'wyniki bielsko'!$D$1:F540,3,0)</f>
        <v>360</v>
      </c>
      <c r="I420" s="17"/>
      <c r="J420" s="22" t="n">
        <f aca="false">SUM(F420:I420)</f>
        <v>920</v>
      </c>
    </row>
    <row r="421" customFormat="false" ht="13.8" hidden="false" customHeight="false" outlineLevel="0" collapsed="false">
      <c r="A421" s="23" t="n">
        <v>4</v>
      </c>
      <c r="B421" s="24" t="s">
        <v>539</v>
      </c>
      <c r="C421" s="25" t="s">
        <v>540</v>
      </c>
      <c r="D421" s="25" t="s">
        <v>535</v>
      </c>
      <c r="E421" s="27"/>
      <c r="F421" s="27" t="n">
        <v>250</v>
      </c>
      <c r="G421" s="27" t="n">
        <v>250</v>
      </c>
      <c r="H421" s="28" t="n">
        <f aca="false">VLOOKUP(B421,'wyniki bielsko'!$D$1:F546,3,0)</f>
        <v>340</v>
      </c>
      <c r="I421" s="25"/>
      <c r="J421" s="22" t="n">
        <f aca="false">SUM(F421:I421)</f>
        <v>840</v>
      </c>
    </row>
    <row r="422" customFormat="false" ht="13.8" hidden="false" customHeight="false" outlineLevel="0" collapsed="false">
      <c r="A422" s="23" t="n">
        <v>5</v>
      </c>
      <c r="B422" s="24" t="s">
        <v>541</v>
      </c>
      <c r="C422" s="25" t="s">
        <v>241</v>
      </c>
      <c r="D422" s="25" t="s">
        <v>535</v>
      </c>
      <c r="E422" s="26" t="n">
        <v>6</v>
      </c>
      <c r="F422" s="27" t="n">
        <v>420</v>
      </c>
      <c r="G422" s="27" t="n">
        <f aca="false">VLOOKUP(E422,Arkusz2!$A$3:$C$151,2,FALSE())</f>
        <v>270</v>
      </c>
      <c r="H422" s="28"/>
      <c r="I422" s="25"/>
      <c r="J422" s="22" t="n">
        <f aca="false">SUM(F422:I422)</f>
        <v>690</v>
      </c>
    </row>
    <row r="423" customFormat="false" ht="13.8" hidden="false" customHeight="false" outlineLevel="0" collapsed="false">
      <c r="A423" s="23" t="n">
        <v>6</v>
      </c>
      <c r="B423" s="24" t="s">
        <v>542</v>
      </c>
      <c r="C423" s="25" t="s">
        <v>241</v>
      </c>
      <c r="D423" s="25" t="s">
        <v>535</v>
      </c>
      <c r="E423" s="26" t="n">
        <v>4</v>
      </c>
      <c r="F423" s="27" t="n">
        <v>360</v>
      </c>
      <c r="G423" s="27" t="n">
        <f aca="false">VLOOKUP(E423,Arkusz2!$A$3:$C$151,2,FALSE())</f>
        <v>320</v>
      </c>
      <c r="H423" s="28"/>
      <c r="I423" s="25"/>
      <c r="J423" s="22" t="n">
        <f aca="false">SUM(F423:I423)</f>
        <v>680</v>
      </c>
    </row>
    <row r="424" customFormat="false" ht="13.8" hidden="false" customHeight="false" outlineLevel="0" collapsed="false">
      <c r="A424" s="23" t="n">
        <v>7</v>
      </c>
      <c r="B424" s="24" t="s">
        <v>543</v>
      </c>
      <c r="C424" s="25" t="s">
        <v>24</v>
      </c>
      <c r="D424" s="25" t="s">
        <v>535</v>
      </c>
      <c r="E424" s="26" t="n">
        <v>7</v>
      </c>
      <c r="F424" s="27" t="n">
        <v>240</v>
      </c>
      <c r="G424" s="27" t="n">
        <f aca="false">VLOOKUP(E424,Arkusz2!$A$3:$C$151,2,FALSE())</f>
        <v>250</v>
      </c>
      <c r="H424" s="28"/>
      <c r="I424" s="25"/>
      <c r="J424" s="22" t="n">
        <f aca="false">SUM(F424:I424)</f>
        <v>490</v>
      </c>
    </row>
    <row r="425" customFormat="false" ht="13.8" hidden="false" customHeight="false" outlineLevel="0" collapsed="false">
      <c r="A425" s="23" t="n">
        <v>8</v>
      </c>
      <c r="B425" s="24" t="s">
        <v>544</v>
      </c>
      <c r="C425" s="25" t="s">
        <v>545</v>
      </c>
      <c r="D425" s="25" t="s">
        <v>535</v>
      </c>
      <c r="E425" s="26" t="n">
        <v>2</v>
      </c>
      <c r="F425" s="26"/>
      <c r="G425" s="27" t="n">
        <f aca="false">VLOOKUP(E425,Arkusz2!$A$3:$C$151,2,FALSE())</f>
        <v>420</v>
      </c>
      <c r="H425" s="28"/>
      <c r="I425" s="25"/>
      <c r="J425" s="22" t="n">
        <f aca="false">SUM(F425:I425)</f>
        <v>420</v>
      </c>
    </row>
    <row r="426" customFormat="false" ht="13.8" hidden="false" customHeight="false" outlineLevel="0" collapsed="false">
      <c r="A426" s="23" t="n">
        <v>9</v>
      </c>
      <c r="B426" s="25" t="s">
        <v>546</v>
      </c>
      <c r="C426" s="25" t="s">
        <v>275</v>
      </c>
      <c r="D426" s="25"/>
      <c r="E426" s="27"/>
      <c r="F426" s="27"/>
      <c r="G426" s="27"/>
      <c r="H426" s="28" t="n">
        <f aca="false">VLOOKUP(B426,'wyniki bielsko'!$D$1:F549,3,0)</f>
        <v>420</v>
      </c>
      <c r="I426" s="25"/>
      <c r="J426" s="22" t="n">
        <f aca="false">SUM(F426:I426)</f>
        <v>420</v>
      </c>
    </row>
    <row r="427" customFormat="false" ht="13.8" hidden="false" customHeight="false" outlineLevel="0" collapsed="false">
      <c r="A427" s="23" t="n">
        <v>10</v>
      </c>
      <c r="B427" s="31" t="s">
        <v>547</v>
      </c>
      <c r="C427" s="25"/>
      <c r="D427" s="25"/>
      <c r="E427" s="27"/>
      <c r="F427" s="27"/>
      <c r="G427" s="27"/>
      <c r="H427" s="28"/>
      <c r="I427" s="25" t="n">
        <v>360</v>
      </c>
      <c r="J427" s="22" t="n">
        <f aca="false">SUM(F427:I427)</f>
        <v>360</v>
      </c>
    </row>
    <row r="428" customFormat="false" ht="13.8" hidden="false" customHeight="false" outlineLevel="0" collapsed="false">
      <c r="A428" s="23" t="n">
        <v>11</v>
      </c>
      <c r="B428" s="31" t="s">
        <v>548</v>
      </c>
      <c r="C428" s="25"/>
      <c r="D428" s="25"/>
      <c r="E428" s="27"/>
      <c r="F428" s="27"/>
      <c r="G428" s="27"/>
      <c r="H428" s="28"/>
      <c r="I428" s="25" t="n">
        <v>320</v>
      </c>
      <c r="J428" s="22" t="n">
        <f aca="false">SUM(F428:I428)</f>
        <v>320</v>
      </c>
    </row>
    <row r="429" customFormat="false" ht="13.8" hidden="false" customHeight="false" outlineLevel="0" collapsed="false">
      <c r="A429" s="23" t="n">
        <v>12</v>
      </c>
      <c r="B429" s="24" t="s">
        <v>549</v>
      </c>
      <c r="C429" s="25" t="s">
        <v>182</v>
      </c>
      <c r="D429" s="25" t="s">
        <v>535</v>
      </c>
      <c r="E429" s="27"/>
      <c r="F429" s="27" t="n">
        <v>320</v>
      </c>
      <c r="G429" s="27"/>
      <c r="H429" s="28"/>
      <c r="I429" s="25"/>
      <c r="J429" s="22" t="n">
        <f aca="false">SUM(F429:I429)</f>
        <v>320</v>
      </c>
    </row>
    <row r="430" customFormat="false" ht="13.8" hidden="false" customHeight="false" outlineLevel="0" collapsed="false">
      <c r="A430" s="23" t="n">
        <v>13</v>
      </c>
      <c r="B430" s="31" t="s">
        <v>550</v>
      </c>
      <c r="C430" s="25" t="s">
        <v>551</v>
      </c>
      <c r="D430" s="25"/>
      <c r="E430" s="27"/>
      <c r="F430" s="27"/>
      <c r="G430" s="27"/>
      <c r="H430" s="28"/>
      <c r="I430" s="29" t="n">
        <v>290</v>
      </c>
      <c r="J430" s="22" t="n">
        <f aca="false">SUM(F430:I430)</f>
        <v>290</v>
      </c>
    </row>
    <row r="431" customFormat="false" ht="13.8" hidden="false" customHeight="false" outlineLevel="0" collapsed="false">
      <c r="A431" s="23" t="n">
        <v>14</v>
      </c>
      <c r="B431" s="24" t="s">
        <v>552</v>
      </c>
      <c r="C431" s="25" t="s">
        <v>553</v>
      </c>
      <c r="D431" s="25" t="s">
        <v>535</v>
      </c>
      <c r="E431" s="27"/>
      <c r="F431" s="27" t="n">
        <v>290</v>
      </c>
      <c r="G431" s="27"/>
      <c r="H431" s="28"/>
      <c r="I431" s="25"/>
      <c r="J431" s="22" t="n">
        <f aca="false">SUM(F431:I431)</f>
        <v>290</v>
      </c>
    </row>
    <row r="432" customFormat="false" ht="13.8" hidden="false" customHeight="false" outlineLevel="0" collapsed="false">
      <c r="A432" s="23" t="n">
        <v>15</v>
      </c>
      <c r="B432" s="24" t="s">
        <v>554</v>
      </c>
      <c r="C432" s="25" t="s">
        <v>219</v>
      </c>
      <c r="D432" s="25" t="s">
        <v>535</v>
      </c>
      <c r="E432" s="27"/>
      <c r="F432" s="27" t="n">
        <v>230</v>
      </c>
      <c r="G432" s="27"/>
      <c r="H432" s="28"/>
      <c r="I432" s="25"/>
      <c r="J432" s="22" t="n">
        <f aca="false">SUM(F432:I432)</f>
        <v>230</v>
      </c>
    </row>
    <row r="433" customFormat="false" ht="13.8" hidden="false" customHeight="false" outlineLevel="0" collapsed="false">
      <c r="A433" s="23" t="n">
        <v>16</v>
      </c>
      <c r="B433" s="24" t="s">
        <v>555</v>
      </c>
      <c r="C433" s="25" t="s">
        <v>556</v>
      </c>
      <c r="D433" s="25" t="s">
        <v>535</v>
      </c>
      <c r="E433" s="26"/>
      <c r="F433" s="26"/>
      <c r="G433" s="27" t="n">
        <v>0</v>
      </c>
      <c r="H433" s="28"/>
      <c r="I433" s="25"/>
      <c r="J433" s="22" t="n">
        <f aca="false">SUM(F433:I433)</f>
        <v>0</v>
      </c>
    </row>
    <row r="434" customFormat="false" ht="13.8" hidden="false" customHeight="false" outlineLevel="0" collapsed="false">
      <c r="B434" s="40"/>
      <c r="I434" s="4"/>
    </row>
    <row r="435" customFormat="false" ht="13.8" hidden="false" customHeight="false" outlineLevel="0" collapsed="false">
      <c r="B435" s="40"/>
      <c r="I435" s="4"/>
    </row>
    <row r="438" customFormat="false" ht="69.35" hidden="false" customHeight="false" outlineLevel="0" collapsed="false">
      <c r="F438" s="33" t="s">
        <v>0</v>
      </c>
      <c r="G438" s="33" t="s">
        <v>1</v>
      </c>
      <c r="H438" s="34" t="s">
        <v>2</v>
      </c>
      <c r="I438" s="34" t="s">
        <v>3</v>
      </c>
    </row>
    <row r="439" customFormat="false" ht="34.5" hidden="false" customHeight="true" outlineLevel="0" collapsed="false">
      <c r="A439" s="12" t="s">
        <v>557</v>
      </c>
      <c r="B439" s="41" t="s">
        <v>5</v>
      </c>
      <c r="C439" s="41" t="s">
        <v>6</v>
      </c>
      <c r="F439" s="8" t="s">
        <v>9</v>
      </c>
      <c r="G439" s="8" t="s">
        <v>9</v>
      </c>
      <c r="H439" s="14" t="s">
        <v>9</v>
      </c>
      <c r="I439" s="14" t="s">
        <v>9</v>
      </c>
      <c r="J439" s="4" t="s">
        <v>10</v>
      </c>
    </row>
    <row r="440" customFormat="false" ht="13.8" hidden="false" customHeight="false" outlineLevel="0" collapsed="false">
      <c r="A440" s="36" t="n">
        <v>1</v>
      </c>
      <c r="B440" s="36" t="s">
        <v>558</v>
      </c>
      <c r="C440" s="36" t="s">
        <v>559</v>
      </c>
      <c r="D440" s="36"/>
      <c r="E440" s="42"/>
      <c r="F440" s="42"/>
      <c r="G440" s="42"/>
      <c r="H440" s="43" t="n">
        <f aca="false">VLOOKUP(B440,'wyniki bielsko'!$D$1:F560,3,0)</f>
        <v>400</v>
      </c>
      <c r="I440" s="44"/>
      <c r="J440" s="22"/>
    </row>
    <row r="441" customFormat="false" ht="13.8" hidden="false" customHeight="false" outlineLevel="0" collapsed="false">
      <c r="A441" s="36" t="n">
        <v>2</v>
      </c>
      <c r="B441" s="36" t="s">
        <v>560</v>
      </c>
      <c r="C441" s="36"/>
      <c r="D441" s="36"/>
      <c r="E441" s="42"/>
      <c r="F441" s="42"/>
      <c r="G441" s="42"/>
      <c r="H441" s="43" t="n">
        <f aca="false">VLOOKUP(B441,'wyniki bielsko'!$D$1:F561,3,0)</f>
        <v>340</v>
      </c>
      <c r="I441" s="36"/>
      <c r="J441" s="22"/>
    </row>
    <row r="443" customFormat="false" ht="13.8" hidden="false" customHeight="false" outlineLevel="0" collapsed="false">
      <c r="B443" s="13" t="s">
        <v>238</v>
      </c>
    </row>
    <row r="444" customFormat="false" ht="13.8" hidden="false" customHeight="false" outlineLevel="0" collapsed="false">
      <c r="B444" s="13" t="s">
        <v>238</v>
      </c>
    </row>
    <row r="445" customFormat="false" ht="13.8" hidden="false" customHeight="false" outlineLevel="0" collapsed="false">
      <c r="B445" s="13" t="s">
        <v>238</v>
      </c>
    </row>
    <row r="446" customFormat="false" ht="69.35" hidden="false" customHeight="false" outlineLevel="0" collapsed="false">
      <c r="B446" s="13" t="s">
        <v>238</v>
      </c>
      <c r="C446" s="7"/>
      <c r="D446" s="7"/>
      <c r="E446" s="8"/>
      <c r="F446" s="33" t="s">
        <v>0</v>
      </c>
      <c r="G446" s="33" t="s">
        <v>1</v>
      </c>
      <c r="H446" s="34" t="s">
        <v>2</v>
      </c>
      <c r="I446" s="34" t="s">
        <v>3</v>
      </c>
    </row>
    <row r="447" customFormat="false" ht="30" hidden="false" customHeight="true" outlineLevel="0" collapsed="false">
      <c r="A447" s="4" t="s">
        <v>561</v>
      </c>
      <c r="B447" s="13" t="s">
        <v>5</v>
      </c>
      <c r="C447" s="7" t="s">
        <v>6</v>
      </c>
      <c r="D447" s="7" t="s">
        <v>7</v>
      </c>
      <c r="E447" s="8" t="s">
        <v>8</v>
      </c>
      <c r="F447" s="8" t="s">
        <v>9</v>
      </c>
      <c r="G447" s="8" t="s">
        <v>9</v>
      </c>
      <c r="H447" s="14" t="s">
        <v>9</v>
      </c>
      <c r="I447" s="14" t="s">
        <v>9</v>
      </c>
      <c r="J447" s="4" t="s">
        <v>10</v>
      </c>
    </row>
    <row r="448" customFormat="false" ht="13.8" hidden="false" customHeight="false" outlineLevel="0" collapsed="false">
      <c r="A448" s="17" t="n">
        <v>1</v>
      </c>
      <c r="B448" s="35" t="s">
        <v>562</v>
      </c>
      <c r="C448" s="36" t="s">
        <v>563</v>
      </c>
      <c r="D448" s="17" t="s">
        <v>561</v>
      </c>
      <c r="E448" s="19"/>
      <c r="F448" s="19" t="n">
        <v>340</v>
      </c>
      <c r="G448" s="19" t="n">
        <v>300</v>
      </c>
      <c r="H448" s="20" t="n">
        <f aca="false">VLOOKUP(B448,'wyniki bielsko'!$D$1:F556,3,0)</f>
        <v>220</v>
      </c>
      <c r="I448" s="21" t="n">
        <v>400</v>
      </c>
      <c r="J448" s="22" t="n">
        <f aca="false">SUM(F448:I448)</f>
        <v>1260</v>
      </c>
    </row>
    <row r="449" customFormat="false" ht="13.8" hidden="false" customHeight="false" outlineLevel="0" collapsed="false">
      <c r="A449" s="17" t="n">
        <v>2</v>
      </c>
      <c r="B449" s="35" t="s">
        <v>564</v>
      </c>
      <c r="C449" s="36" t="s">
        <v>149</v>
      </c>
      <c r="D449" s="17" t="s">
        <v>561</v>
      </c>
      <c r="E449" s="19"/>
      <c r="F449" s="19" t="n">
        <v>260</v>
      </c>
      <c r="G449" s="19" t="n">
        <v>240</v>
      </c>
      <c r="H449" s="20" t="n">
        <f aca="false">VLOOKUP(B449,'wyniki bielsko'!$D$1:F559,3,0)</f>
        <v>260</v>
      </c>
      <c r="I449" s="21" t="n">
        <v>340</v>
      </c>
      <c r="J449" s="22" t="n">
        <f aca="false">SUM(F449:I449)</f>
        <v>1100</v>
      </c>
    </row>
    <row r="450" customFormat="false" ht="13.8" hidden="false" customHeight="false" outlineLevel="0" collapsed="false">
      <c r="A450" s="17" t="n">
        <v>3</v>
      </c>
      <c r="B450" s="35" t="s">
        <v>565</v>
      </c>
      <c r="C450" s="36" t="s">
        <v>566</v>
      </c>
      <c r="D450" s="17" t="s">
        <v>561</v>
      </c>
      <c r="E450" s="19"/>
      <c r="F450" s="19" t="n">
        <v>300</v>
      </c>
      <c r="G450" s="19" t="n">
        <v>260</v>
      </c>
      <c r="H450" s="20" t="n">
        <f aca="false">VLOOKUP(B450,'wyniki bielsko'!$D$1:F557,3,0)</f>
        <v>280</v>
      </c>
      <c r="I450" s="17" t="n">
        <v>200</v>
      </c>
      <c r="J450" s="22" t="n">
        <f aca="false">SUM(F450:I450)</f>
        <v>1040</v>
      </c>
    </row>
    <row r="451" customFormat="false" ht="13.8" hidden="false" customHeight="false" outlineLevel="0" collapsed="false">
      <c r="A451" s="25" t="n">
        <v>4</v>
      </c>
      <c r="B451" s="24" t="s">
        <v>567</v>
      </c>
      <c r="C451" s="25" t="s">
        <v>568</v>
      </c>
      <c r="D451" s="25" t="s">
        <v>561</v>
      </c>
      <c r="E451" s="27"/>
      <c r="F451" s="27" t="n">
        <v>240</v>
      </c>
      <c r="G451" s="27" t="n">
        <v>280</v>
      </c>
      <c r="H451" s="28"/>
      <c r="I451" s="25" t="n">
        <v>280</v>
      </c>
      <c r="J451" s="30" t="n">
        <f aca="false">SUM(F451:I451)</f>
        <v>800</v>
      </c>
    </row>
    <row r="452" customFormat="false" ht="13.8" hidden="false" customHeight="false" outlineLevel="0" collapsed="false">
      <c r="A452" s="25" t="n">
        <v>5</v>
      </c>
      <c r="B452" s="24" t="s">
        <v>569</v>
      </c>
      <c r="C452" s="25"/>
      <c r="D452" s="25"/>
      <c r="E452" s="27"/>
      <c r="F452" s="27"/>
      <c r="G452" s="27" t="n">
        <v>400</v>
      </c>
      <c r="H452" s="28" t="n">
        <f aca="false">VLOOKUP(B452,'wyniki bielsko'!$D$1:F560,3,0)</f>
        <v>340</v>
      </c>
      <c r="I452" s="25"/>
      <c r="J452" s="30" t="n">
        <f aca="false">SUM(F452:I452)</f>
        <v>740</v>
      </c>
    </row>
    <row r="453" customFormat="false" ht="13.8" hidden="false" customHeight="false" outlineLevel="0" collapsed="false">
      <c r="A453" s="25" t="n">
        <v>6</v>
      </c>
      <c r="B453" s="24" t="s">
        <v>406</v>
      </c>
      <c r="C453" s="25" t="s">
        <v>570</v>
      </c>
      <c r="D453" s="25" t="s">
        <v>561</v>
      </c>
      <c r="E453" s="27"/>
      <c r="F453" s="27" t="n">
        <v>280</v>
      </c>
      <c r="G453" s="27" t="n">
        <v>22</v>
      </c>
      <c r="H453" s="28" t="n">
        <f aca="false">VLOOKUP(B453,'wyniki bielsko'!$D$1:F562,3,0)</f>
        <v>340</v>
      </c>
      <c r="I453" s="25"/>
      <c r="J453" s="30" t="n">
        <f aca="false">SUM(F453:I453)</f>
        <v>642</v>
      </c>
    </row>
    <row r="454" customFormat="false" ht="13.8" hidden="false" customHeight="false" outlineLevel="0" collapsed="false">
      <c r="A454" s="25" t="n">
        <v>7</v>
      </c>
      <c r="B454" s="24" t="s">
        <v>571</v>
      </c>
      <c r="C454" s="25" t="s">
        <v>149</v>
      </c>
      <c r="D454" s="25" t="s">
        <v>561</v>
      </c>
      <c r="E454" s="27"/>
      <c r="F454" s="27" t="n">
        <v>160</v>
      </c>
      <c r="G454" s="27" t="n">
        <v>200</v>
      </c>
      <c r="H454" s="28" t="n">
        <f aca="false">VLOOKUP(B454,'wyniki bielsko'!$D$1:F561,3,0)</f>
        <v>70</v>
      </c>
      <c r="I454" s="25" t="n">
        <v>140</v>
      </c>
      <c r="J454" s="30" t="n">
        <f aca="false">SUM(F454:I454)</f>
        <v>570</v>
      </c>
    </row>
    <row r="455" customFormat="false" ht="13.8" hidden="false" customHeight="false" outlineLevel="0" collapsed="false">
      <c r="A455" s="25" t="n">
        <v>8</v>
      </c>
      <c r="B455" s="24" t="s">
        <v>572</v>
      </c>
      <c r="C455" s="25" t="s">
        <v>149</v>
      </c>
      <c r="D455" s="25" t="s">
        <v>561</v>
      </c>
      <c r="E455" s="27"/>
      <c r="F455" s="37" t="n">
        <v>140</v>
      </c>
      <c r="G455" s="37" t="n">
        <v>150</v>
      </c>
      <c r="H455" s="28" t="n">
        <f aca="false">VLOOKUP(B455,'wyniki bielsko'!$D$1:F563,3,0)</f>
        <v>100</v>
      </c>
      <c r="I455" s="25" t="n">
        <v>120</v>
      </c>
      <c r="J455" s="30" t="n">
        <f aca="false">SUM(F455:I455)</f>
        <v>510</v>
      </c>
    </row>
    <row r="456" customFormat="false" ht="13.8" hidden="false" customHeight="false" outlineLevel="0" collapsed="false">
      <c r="A456" s="25" t="n">
        <v>9</v>
      </c>
      <c r="B456" s="24" t="s">
        <v>573</v>
      </c>
      <c r="C456" s="25"/>
      <c r="D456" s="25"/>
      <c r="E456" s="27"/>
      <c r="F456" s="27"/>
      <c r="G456" s="27"/>
      <c r="H456" s="28" t="n">
        <f aca="false">VLOOKUP(B456,'wyniki bielsko'!$D$1:F594,3,0)</f>
        <v>400</v>
      </c>
      <c r="I456" s="25"/>
      <c r="J456" s="30" t="n">
        <f aca="false">SUM(F456:I456)</f>
        <v>400</v>
      </c>
    </row>
    <row r="457" customFormat="false" ht="13.8" hidden="false" customHeight="false" outlineLevel="0" collapsed="false">
      <c r="A457" s="25" t="n">
        <v>10</v>
      </c>
      <c r="B457" s="24" t="s">
        <v>574</v>
      </c>
      <c r="C457" s="25" t="s">
        <v>575</v>
      </c>
      <c r="D457" s="25" t="s">
        <v>561</v>
      </c>
      <c r="E457" s="27"/>
      <c r="F457" s="37" t="n">
        <v>220</v>
      </c>
      <c r="G457" s="37"/>
      <c r="H457" s="28" t="n">
        <f aca="false">VLOOKUP(B457,'wyniki bielsko'!$D$1:F565,3,0)</f>
        <v>150</v>
      </c>
      <c r="I457" s="25"/>
      <c r="J457" s="30" t="n">
        <f aca="false">SUM(F457:I457)</f>
        <v>370</v>
      </c>
    </row>
    <row r="458" customFormat="false" ht="13.8" hidden="false" customHeight="false" outlineLevel="0" collapsed="false">
      <c r="A458" s="25" t="n">
        <v>11</v>
      </c>
      <c r="B458" s="24" t="s">
        <v>576</v>
      </c>
      <c r="C458" s="25"/>
      <c r="D458" s="25"/>
      <c r="E458" s="27"/>
      <c r="F458" s="27"/>
      <c r="G458" s="27"/>
      <c r="H458" s="28" t="n">
        <f aca="false">VLOOKUP(B458,'wyniki bielsko'!$D$1:F600,3,0)</f>
        <v>120</v>
      </c>
      <c r="I458" s="25" t="n">
        <v>240</v>
      </c>
      <c r="J458" s="30" t="n">
        <f aca="false">SUM(F458:I458)</f>
        <v>360</v>
      </c>
    </row>
    <row r="459" customFormat="false" ht="13.8" hidden="false" customHeight="false" outlineLevel="0" collapsed="false">
      <c r="A459" s="25" t="n">
        <v>12</v>
      </c>
      <c r="B459" s="24" t="s">
        <v>577</v>
      </c>
      <c r="C459" s="25" t="s">
        <v>570</v>
      </c>
      <c r="D459" s="25" t="s">
        <v>561</v>
      </c>
      <c r="E459" s="27"/>
      <c r="F459" s="37" t="s">
        <v>578</v>
      </c>
      <c r="G459" s="37" t="n">
        <v>340</v>
      </c>
      <c r="H459" s="28" t="s">
        <v>578</v>
      </c>
      <c r="I459" s="25"/>
      <c r="J459" s="30" t="n">
        <f aca="false">SUM(F459:I459)</f>
        <v>340</v>
      </c>
    </row>
    <row r="460" customFormat="false" ht="13.8" hidden="false" customHeight="false" outlineLevel="0" collapsed="false">
      <c r="A460" s="25" t="n">
        <v>13</v>
      </c>
      <c r="B460" s="24" t="s">
        <v>579</v>
      </c>
      <c r="C460" s="25" t="s">
        <v>580</v>
      </c>
      <c r="D460" s="25" t="s">
        <v>561</v>
      </c>
      <c r="E460" s="27"/>
      <c r="F460" s="27" t="n">
        <v>150</v>
      </c>
      <c r="G460" s="27" t="n">
        <v>110</v>
      </c>
      <c r="H460" s="28" t="n">
        <f aca="false">VLOOKUP(B460,'wyniki bielsko'!$D$1:F564,3,0)</f>
        <v>60</v>
      </c>
      <c r="I460" s="25"/>
      <c r="J460" s="30" t="n">
        <f aca="false">SUM(F460:I460)</f>
        <v>320</v>
      </c>
    </row>
    <row r="461" customFormat="false" ht="13.8" hidden="false" customHeight="false" outlineLevel="0" collapsed="false">
      <c r="A461" s="25" t="n">
        <v>14</v>
      </c>
      <c r="B461" s="24" t="s">
        <v>581</v>
      </c>
      <c r="C461" s="25" t="s">
        <v>582</v>
      </c>
      <c r="D461" s="25"/>
      <c r="E461" s="27"/>
      <c r="F461" s="27"/>
      <c r="G461" s="27"/>
      <c r="H461" s="28" t="n">
        <f aca="false">VLOOKUP(B461,'wyniki bielsko'!$D$1:F595,3,0)</f>
        <v>300</v>
      </c>
      <c r="I461" s="25"/>
      <c r="J461" s="30" t="n">
        <f aca="false">SUM(F461:I461)</f>
        <v>300</v>
      </c>
    </row>
    <row r="462" customFormat="false" ht="13.8" hidden="false" customHeight="false" outlineLevel="0" collapsed="false">
      <c r="A462" s="25" t="n">
        <v>15</v>
      </c>
      <c r="B462" s="31" t="s">
        <v>583</v>
      </c>
      <c r="C462" s="25"/>
      <c r="D462" s="25"/>
      <c r="E462" s="27"/>
      <c r="F462" s="27"/>
      <c r="G462" s="27"/>
      <c r="H462" s="28"/>
      <c r="I462" s="31" t="n">
        <v>300</v>
      </c>
      <c r="J462" s="30" t="n">
        <f aca="false">SUM(F462:I462)</f>
        <v>300</v>
      </c>
    </row>
    <row r="463" customFormat="false" ht="13.8" hidden="false" customHeight="false" outlineLevel="0" collapsed="false">
      <c r="A463" s="25" t="n">
        <v>16</v>
      </c>
      <c r="B463" s="24" t="s">
        <v>584</v>
      </c>
      <c r="C463" s="25"/>
      <c r="D463" s="25"/>
      <c r="E463" s="27"/>
      <c r="F463" s="27" t="n">
        <v>160</v>
      </c>
      <c r="G463" s="27"/>
      <c r="H463" s="28" t="n">
        <f aca="false">VLOOKUP(B463,'wyniki bielsko'!$D$1:F570,3,0)</f>
        <v>110</v>
      </c>
      <c r="I463" s="25"/>
      <c r="J463" s="30" t="n">
        <f aca="false">SUM(F463:I463)</f>
        <v>270</v>
      </c>
    </row>
    <row r="464" customFormat="false" ht="13.8" hidden="false" customHeight="false" outlineLevel="0" collapsed="false">
      <c r="A464" s="25" t="n">
        <v>17</v>
      </c>
      <c r="B464" s="31" t="s">
        <v>585</v>
      </c>
      <c r="C464" s="25"/>
      <c r="D464" s="25"/>
      <c r="E464" s="27"/>
      <c r="F464" s="27"/>
      <c r="G464" s="27"/>
      <c r="H464" s="28"/>
      <c r="I464" s="31" t="n">
        <v>260</v>
      </c>
      <c r="J464" s="30" t="n">
        <f aca="false">SUM(F464:I464)</f>
        <v>260</v>
      </c>
    </row>
    <row r="465" customFormat="false" ht="13.8" hidden="false" customHeight="false" outlineLevel="0" collapsed="false">
      <c r="A465" s="25" t="n">
        <v>18</v>
      </c>
      <c r="B465" s="24" t="s">
        <v>586</v>
      </c>
      <c r="C465" s="25"/>
      <c r="D465" s="25"/>
      <c r="E465" s="27"/>
      <c r="F465" s="27"/>
      <c r="G465" s="27"/>
      <c r="H465" s="28" t="n">
        <f aca="false">VLOOKUP(B465,'wyniki bielsko'!$D$1:F596,3,0)</f>
        <v>240</v>
      </c>
      <c r="I465" s="25"/>
      <c r="J465" s="30" t="n">
        <f aca="false">SUM(F465:I465)</f>
        <v>240</v>
      </c>
    </row>
    <row r="466" customFormat="false" ht="13.8" hidden="false" customHeight="false" outlineLevel="0" collapsed="false">
      <c r="A466" s="25" t="n">
        <v>19</v>
      </c>
      <c r="B466" s="24" t="s">
        <v>587</v>
      </c>
      <c r="C466" s="25"/>
      <c r="D466" s="25"/>
      <c r="E466" s="27"/>
      <c r="F466" s="27" t="n">
        <v>220</v>
      </c>
      <c r="G466" s="27"/>
      <c r="H466" s="28"/>
      <c r="I466" s="25"/>
      <c r="J466" s="30" t="n">
        <f aca="false">SUM(F466:I466)</f>
        <v>220</v>
      </c>
    </row>
    <row r="467" customFormat="false" ht="13.8" hidden="false" customHeight="false" outlineLevel="0" collapsed="false">
      <c r="A467" s="25" t="n">
        <v>20</v>
      </c>
      <c r="B467" s="31" t="s">
        <v>588</v>
      </c>
      <c r="C467" s="25"/>
      <c r="D467" s="25"/>
      <c r="E467" s="27"/>
      <c r="F467" s="27"/>
      <c r="G467" s="27"/>
      <c r="H467" s="28"/>
      <c r="I467" s="31" t="n">
        <v>220</v>
      </c>
      <c r="J467" s="30" t="n">
        <f aca="false">SUM(F467:I467)</f>
        <v>220</v>
      </c>
    </row>
    <row r="468" customFormat="false" ht="13.8" hidden="false" customHeight="false" outlineLevel="0" collapsed="false">
      <c r="A468" s="25" t="n">
        <v>21</v>
      </c>
      <c r="B468" s="24" t="s">
        <v>589</v>
      </c>
      <c r="C468" s="25" t="s">
        <v>22</v>
      </c>
      <c r="D468" s="25" t="s">
        <v>561</v>
      </c>
      <c r="E468" s="27"/>
      <c r="F468" s="27" t="n">
        <v>200</v>
      </c>
      <c r="G468" s="27"/>
      <c r="H468" s="28"/>
      <c r="I468" s="25"/>
      <c r="J468" s="30" t="n">
        <f aca="false">SUM(F468:I468)</f>
        <v>200</v>
      </c>
    </row>
    <row r="469" customFormat="false" ht="13.8" hidden="false" customHeight="false" outlineLevel="0" collapsed="false">
      <c r="A469" s="25" t="n">
        <v>22</v>
      </c>
      <c r="B469" s="24" t="s">
        <v>590</v>
      </c>
      <c r="C469" s="25"/>
      <c r="D469" s="25"/>
      <c r="E469" s="27"/>
      <c r="F469" s="27"/>
      <c r="G469" s="27"/>
      <c r="H469" s="28" t="n">
        <f aca="false">VLOOKUP(B469,'wyniki bielsko'!$D$1:F597,3,0)</f>
        <v>200</v>
      </c>
      <c r="I469" s="25"/>
      <c r="J469" s="30" t="n">
        <f aca="false">SUM(F469:I469)</f>
        <v>200</v>
      </c>
    </row>
    <row r="470" customFormat="false" ht="13.8" hidden="false" customHeight="false" outlineLevel="0" collapsed="false">
      <c r="A470" s="25" t="n">
        <v>23</v>
      </c>
      <c r="B470" s="24" t="s">
        <v>591</v>
      </c>
      <c r="C470" s="25" t="s">
        <v>570</v>
      </c>
      <c r="D470" s="25" t="s">
        <v>561</v>
      </c>
      <c r="E470" s="27"/>
      <c r="F470" s="27" t="n">
        <v>180</v>
      </c>
      <c r="G470" s="27"/>
      <c r="H470" s="28"/>
      <c r="I470" s="25"/>
      <c r="J470" s="30" t="n">
        <f aca="false">SUM(F470:I470)</f>
        <v>180</v>
      </c>
    </row>
    <row r="471" customFormat="false" ht="13.8" hidden="false" customHeight="false" outlineLevel="0" collapsed="false">
      <c r="A471" s="25" t="n">
        <v>24</v>
      </c>
      <c r="B471" s="24" t="s">
        <v>592</v>
      </c>
      <c r="C471" s="25"/>
      <c r="D471" s="25"/>
      <c r="E471" s="27"/>
      <c r="F471" s="27" t="n">
        <v>180</v>
      </c>
      <c r="G471" s="27"/>
      <c r="H471" s="28"/>
      <c r="I471" s="25"/>
      <c r="J471" s="30" t="n">
        <f aca="false">SUM(F471:I471)</f>
        <v>180</v>
      </c>
    </row>
    <row r="472" customFormat="false" ht="13.8" hidden="false" customHeight="false" outlineLevel="0" collapsed="false">
      <c r="A472" s="25" t="n">
        <v>25</v>
      </c>
      <c r="B472" s="24" t="s">
        <v>593</v>
      </c>
      <c r="C472" s="25"/>
      <c r="D472" s="25"/>
      <c r="E472" s="27"/>
      <c r="F472" s="27"/>
      <c r="G472" s="27"/>
      <c r="H472" s="28" t="n">
        <f aca="false">VLOOKUP(B472,'wyniki bielsko'!$D$1:F598,3,0)</f>
        <v>180</v>
      </c>
      <c r="I472" s="25"/>
      <c r="J472" s="30" t="n">
        <f aca="false">SUM(F472:I472)</f>
        <v>180</v>
      </c>
    </row>
    <row r="473" customFormat="false" ht="13.8" hidden="false" customHeight="false" outlineLevel="0" collapsed="false">
      <c r="A473" s="25" t="n">
        <v>26</v>
      </c>
      <c r="B473" s="31" t="s">
        <v>594</v>
      </c>
      <c r="C473" s="25"/>
      <c r="D473" s="25"/>
      <c r="E473" s="27"/>
      <c r="F473" s="27"/>
      <c r="G473" s="27"/>
      <c r="H473" s="28"/>
      <c r="I473" s="31" t="n">
        <v>180</v>
      </c>
      <c r="J473" s="30" t="n">
        <f aca="false">SUM(F473:I473)</f>
        <v>180</v>
      </c>
    </row>
    <row r="474" customFormat="false" ht="13.8" hidden="false" customHeight="false" outlineLevel="0" collapsed="false">
      <c r="A474" s="25" t="n">
        <v>27</v>
      </c>
      <c r="B474" s="31" t="s">
        <v>595</v>
      </c>
      <c r="C474" s="25"/>
      <c r="D474" s="25"/>
      <c r="E474" s="27"/>
      <c r="F474" s="27"/>
      <c r="G474" s="27"/>
      <c r="H474" s="28"/>
      <c r="I474" s="31" t="n">
        <v>160</v>
      </c>
      <c r="J474" s="30" t="n">
        <f aca="false">SUM(F474:I474)</f>
        <v>160</v>
      </c>
    </row>
    <row r="475" customFormat="false" ht="13.8" hidden="false" customHeight="false" outlineLevel="0" collapsed="false">
      <c r="A475" s="25" t="n">
        <v>28</v>
      </c>
      <c r="B475" s="31" t="s">
        <v>596</v>
      </c>
      <c r="C475" s="25"/>
      <c r="D475" s="25"/>
      <c r="E475" s="27"/>
      <c r="F475" s="27"/>
      <c r="G475" s="27"/>
      <c r="H475" s="28"/>
      <c r="I475" s="31" t="n">
        <v>150</v>
      </c>
      <c r="J475" s="30" t="n">
        <f aca="false">SUM(F475:I475)</f>
        <v>150</v>
      </c>
    </row>
    <row r="476" customFormat="false" ht="13.8" hidden="false" customHeight="false" outlineLevel="0" collapsed="false">
      <c r="A476" s="25" t="n">
        <v>29</v>
      </c>
      <c r="B476" s="24" t="s">
        <v>597</v>
      </c>
      <c r="C476" s="25"/>
      <c r="D476" s="25"/>
      <c r="E476" s="27"/>
      <c r="F476" s="27" t="n">
        <v>140</v>
      </c>
      <c r="G476" s="27"/>
      <c r="H476" s="28"/>
      <c r="I476" s="25"/>
      <c r="J476" s="30" t="n">
        <f aca="false">SUM(F476:I476)</f>
        <v>140</v>
      </c>
    </row>
    <row r="477" customFormat="false" ht="13.8" hidden="false" customHeight="false" outlineLevel="0" collapsed="false">
      <c r="A477" s="25" t="n">
        <v>30</v>
      </c>
      <c r="B477" s="24" t="s">
        <v>598</v>
      </c>
      <c r="C477" s="25"/>
      <c r="D477" s="25"/>
      <c r="E477" s="27"/>
      <c r="F477" s="27"/>
      <c r="G477" s="27"/>
      <c r="H477" s="28" t="n">
        <f aca="false">VLOOKUP(B477,'wyniki bielsko'!$D$1:F599,3,0)</f>
        <v>140</v>
      </c>
      <c r="I477" s="25"/>
      <c r="J477" s="30" t="n">
        <f aca="false">SUM(F477:I477)</f>
        <v>140</v>
      </c>
    </row>
    <row r="478" customFormat="false" ht="13.8" hidden="false" customHeight="false" outlineLevel="0" collapsed="false">
      <c r="A478" s="25" t="n">
        <v>31</v>
      </c>
      <c r="B478" s="24" t="s">
        <v>599</v>
      </c>
      <c r="C478" s="25"/>
      <c r="D478" s="25" t="s">
        <v>561</v>
      </c>
      <c r="E478" s="27"/>
      <c r="F478" s="27" t="n">
        <v>70</v>
      </c>
      <c r="G478" s="27" t="n">
        <v>60</v>
      </c>
      <c r="H478" s="28"/>
      <c r="I478" s="25"/>
      <c r="J478" s="30" t="n">
        <f aca="false">SUM(F478:I478)</f>
        <v>130</v>
      </c>
    </row>
    <row r="479" customFormat="false" ht="13.8" hidden="false" customHeight="false" outlineLevel="0" collapsed="false">
      <c r="A479" s="25" t="n">
        <v>32</v>
      </c>
      <c r="B479" s="24" t="s">
        <v>600</v>
      </c>
      <c r="C479" s="25"/>
      <c r="D479" s="25"/>
      <c r="E479" s="27"/>
      <c r="F479" s="27"/>
      <c r="G479" s="27"/>
      <c r="H479" s="28" t="n">
        <f aca="false">VLOOKUP(B479,'wyniki bielsko'!$D$1:F604,3,0)</f>
        <v>50</v>
      </c>
      <c r="I479" s="25" t="n">
        <v>80</v>
      </c>
      <c r="J479" s="30" t="n">
        <f aca="false">SUM(F479:I479)</f>
        <v>130</v>
      </c>
    </row>
    <row r="480" customFormat="false" ht="13.8" hidden="false" customHeight="false" outlineLevel="0" collapsed="false">
      <c r="A480" s="25" t="n">
        <v>33</v>
      </c>
      <c r="B480" s="24" t="s">
        <v>601</v>
      </c>
      <c r="C480" s="25" t="s">
        <v>580</v>
      </c>
      <c r="D480" s="25" t="s">
        <v>561</v>
      </c>
      <c r="E480" s="27"/>
      <c r="F480" s="27" t="n">
        <v>120</v>
      </c>
      <c r="G480" s="27"/>
      <c r="H480" s="28"/>
      <c r="I480" s="25"/>
      <c r="J480" s="30" t="n">
        <f aca="false">SUM(F480:I480)</f>
        <v>120</v>
      </c>
    </row>
    <row r="481" customFormat="false" ht="13.8" hidden="false" customHeight="false" outlineLevel="0" collapsed="false">
      <c r="A481" s="25" t="n">
        <v>34</v>
      </c>
      <c r="B481" s="24" t="s">
        <v>602</v>
      </c>
      <c r="C481" s="25"/>
      <c r="D481" s="25"/>
      <c r="E481" s="27"/>
      <c r="F481" s="27" t="n">
        <v>120</v>
      </c>
      <c r="G481" s="27"/>
      <c r="H481" s="28"/>
      <c r="I481" s="25"/>
      <c r="J481" s="30" t="n">
        <f aca="false">SUM(F481:I481)</f>
        <v>120</v>
      </c>
    </row>
    <row r="482" customFormat="false" ht="13.8" hidden="false" customHeight="false" outlineLevel="0" collapsed="false">
      <c r="A482" s="25" t="n">
        <v>35</v>
      </c>
      <c r="B482" s="24" t="s">
        <v>603</v>
      </c>
      <c r="C482" s="25"/>
      <c r="D482" s="25" t="s">
        <v>561</v>
      </c>
      <c r="E482" s="27"/>
      <c r="F482" s="27" t="n">
        <v>65</v>
      </c>
      <c r="G482" s="27" t="n">
        <v>50</v>
      </c>
      <c r="H482" s="28"/>
      <c r="I482" s="25"/>
      <c r="J482" s="30" t="n">
        <f aca="false">SUM(F482:I482)</f>
        <v>115</v>
      </c>
    </row>
    <row r="483" customFormat="false" ht="13.8" hidden="false" customHeight="false" outlineLevel="0" collapsed="false">
      <c r="A483" s="25" t="n">
        <v>36</v>
      </c>
      <c r="B483" s="24" t="s">
        <v>604</v>
      </c>
      <c r="C483" s="25"/>
      <c r="D483" s="25" t="s">
        <v>561</v>
      </c>
      <c r="E483" s="27"/>
      <c r="F483" s="27" t="n">
        <v>110</v>
      </c>
      <c r="G483" s="27"/>
      <c r="H483" s="28"/>
      <c r="I483" s="25"/>
      <c r="J483" s="30" t="n">
        <f aca="false">SUM(F483:I483)</f>
        <v>110</v>
      </c>
    </row>
    <row r="484" customFormat="false" ht="13.8" hidden="false" customHeight="false" outlineLevel="0" collapsed="false">
      <c r="A484" s="25" t="n">
        <v>37</v>
      </c>
      <c r="B484" s="31" t="s">
        <v>605</v>
      </c>
      <c r="C484" s="25"/>
      <c r="D484" s="25"/>
      <c r="E484" s="27"/>
      <c r="F484" s="27"/>
      <c r="G484" s="27"/>
      <c r="H484" s="28"/>
      <c r="I484" s="31" t="n">
        <v>110</v>
      </c>
      <c r="J484" s="30" t="n">
        <f aca="false">SUM(F484:I484)</f>
        <v>110</v>
      </c>
    </row>
    <row r="485" customFormat="false" ht="13.8" hidden="false" customHeight="false" outlineLevel="0" collapsed="false">
      <c r="A485" s="25" t="n">
        <v>38</v>
      </c>
      <c r="B485" s="24" t="s">
        <v>606</v>
      </c>
      <c r="C485" s="25" t="s">
        <v>580</v>
      </c>
      <c r="D485" s="25" t="s">
        <v>561</v>
      </c>
      <c r="E485" s="27"/>
      <c r="F485" s="27" t="n">
        <v>100</v>
      </c>
      <c r="G485" s="27"/>
      <c r="H485" s="28"/>
      <c r="I485" s="25"/>
      <c r="J485" s="30" t="n">
        <f aca="false">SUM(F485:I485)</f>
        <v>100</v>
      </c>
    </row>
    <row r="486" customFormat="false" ht="13.8" hidden="false" customHeight="false" outlineLevel="0" collapsed="false">
      <c r="A486" s="25" t="n">
        <v>39</v>
      </c>
      <c r="B486" s="24" t="s">
        <v>607</v>
      </c>
      <c r="C486" s="25"/>
      <c r="D486" s="25"/>
      <c r="E486" s="27"/>
      <c r="F486" s="27" t="n">
        <v>100</v>
      </c>
      <c r="G486" s="27"/>
      <c r="H486" s="28"/>
      <c r="I486" s="25"/>
      <c r="J486" s="30" t="n">
        <f aca="false">SUM(F486:I486)</f>
        <v>100</v>
      </c>
    </row>
    <row r="487" customFormat="false" ht="13.8" hidden="false" customHeight="false" outlineLevel="0" collapsed="false">
      <c r="A487" s="25" t="n">
        <v>40</v>
      </c>
      <c r="B487" s="31" t="s">
        <v>608</v>
      </c>
      <c r="C487" s="25"/>
      <c r="D487" s="25"/>
      <c r="E487" s="27"/>
      <c r="F487" s="27"/>
      <c r="G487" s="27"/>
      <c r="H487" s="28"/>
      <c r="I487" s="31" t="n">
        <v>100</v>
      </c>
      <c r="J487" s="30" t="n">
        <f aca="false">SUM(F487:I487)</f>
        <v>100</v>
      </c>
    </row>
    <row r="488" customFormat="false" ht="13.8" hidden="false" customHeight="false" outlineLevel="0" collapsed="false">
      <c r="A488" s="25" t="n">
        <v>41</v>
      </c>
      <c r="B488" s="24" t="s">
        <v>609</v>
      </c>
      <c r="C488" s="25"/>
      <c r="D488" s="25" t="s">
        <v>561</v>
      </c>
      <c r="E488" s="27"/>
      <c r="F488" s="27" t="n">
        <v>60</v>
      </c>
      <c r="G488" s="27" t="n">
        <v>35</v>
      </c>
      <c r="H488" s="28"/>
      <c r="I488" s="25"/>
      <c r="J488" s="30" t="n">
        <f aca="false">SUM(F488:I488)</f>
        <v>95</v>
      </c>
    </row>
    <row r="489" customFormat="false" ht="13.8" hidden="false" customHeight="false" outlineLevel="0" collapsed="false">
      <c r="A489" s="25" t="n">
        <v>42</v>
      </c>
      <c r="B489" s="24" t="s">
        <v>610</v>
      </c>
      <c r="C489" s="25" t="s">
        <v>611</v>
      </c>
      <c r="D489" s="25" t="s">
        <v>561</v>
      </c>
      <c r="E489" s="27"/>
      <c r="F489" s="27" t="n">
        <v>90</v>
      </c>
      <c r="G489" s="27"/>
      <c r="H489" s="28"/>
      <c r="I489" s="25"/>
      <c r="J489" s="30" t="n">
        <f aca="false">SUM(F489:I489)</f>
        <v>90</v>
      </c>
    </row>
    <row r="490" customFormat="false" ht="13.8" hidden="false" customHeight="false" outlineLevel="0" collapsed="false">
      <c r="A490" s="25" t="n">
        <v>43</v>
      </c>
      <c r="B490" s="24" t="s">
        <v>612</v>
      </c>
      <c r="C490" s="25"/>
      <c r="D490" s="25"/>
      <c r="E490" s="27"/>
      <c r="F490" s="27" t="n">
        <v>90</v>
      </c>
      <c r="G490" s="27"/>
      <c r="H490" s="28"/>
      <c r="I490" s="25"/>
      <c r="J490" s="30" t="n">
        <f aca="false">SUM(F490:I490)</f>
        <v>90</v>
      </c>
    </row>
    <row r="491" customFormat="false" ht="13.8" hidden="false" customHeight="false" outlineLevel="0" collapsed="false">
      <c r="A491" s="25" t="n">
        <v>44</v>
      </c>
      <c r="B491" s="24" t="s">
        <v>613</v>
      </c>
      <c r="C491" s="25" t="s">
        <v>277</v>
      </c>
      <c r="D491" s="25"/>
      <c r="E491" s="27"/>
      <c r="F491" s="27"/>
      <c r="G491" s="27"/>
      <c r="H491" s="28" t="n">
        <f aca="false">VLOOKUP(B491,'wyniki bielsko'!$D$1:F601,3,0)</f>
        <v>90</v>
      </c>
      <c r="I491" s="25"/>
      <c r="J491" s="30" t="n">
        <f aca="false">SUM(F491:I491)</f>
        <v>90</v>
      </c>
    </row>
    <row r="492" customFormat="false" ht="13.8" hidden="false" customHeight="false" outlineLevel="0" collapsed="false">
      <c r="A492" s="25" t="n">
        <v>45</v>
      </c>
      <c r="B492" s="31" t="s">
        <v>614</v>
      </c>
      <c r="C492" s="25"/>
      <c r="D492" s="25"/>
      <c r="E492" s="27"/>
      <c r="F492" s="27"/>
      <c r="G492" s="27"/>
      <c r="H492" s="28"/>
      <c r="I492" s="31" t="n">
        <v>90</v>
      </c>
      <c r="J492" s="30" t="n">
        <f aca="false">SUM(F492:I492)</f>
        <v>90</v>
      </c>
    </row>
    <row r="493" customFormat="false" ht="13.8" hidden="false" customHeight="false" outlineLevel="0" collapsed="false">
      <c r="A493" s="25" t="n">
        <v>46</v>
      </c>
      <c r="B493" s="24" t="s">
        <v>615</v>
      </c>
      <c r="C493" s="25"/>
      <c r="D493" s="25"/>
      <c r="E493" s="27"/>
      <c r="F493" s="27" t="n">
        <v>30</v>
      </c>
      <c r="G493" s="27"/>
      <c r="H493" s="28" t="n">
        <f aca="false">VLOOKUP(B493,'wyniki bielsko'!$D$1:F589,3,0)</f>
        <v>55</v>
      </c>
      <c r="I493" s="25"/>
      <c r="J493" s="30" t="n">
        <f aca="false">SUM(F493:I493)</f>
        <v>85</v>
      </c>
    </row>
    <row r="494" customFormat="false" ht="13.8" hidden="false" customHeight="false" outlineLevel="0" collapsed="false">
      <c r="A494" s="25" t="n">
        <v>47</v>
      </c>
      <c r="B494" s="24" t="s">
        <v>616</v>
      </c>
      <c r="C494" s="25" t="s">
        <v>145</v>
      </c>
      <c r="D494" s="25" t="s">
        <v>561</v>
      </c>
      <c r="E494" s="27"/>
      <c r="F494" s="27" t="n">
        <v>80</v>
      </c>
      <c r="G494" s="27"/>
      <c r="H494" s="28"/>
      <c r="I494" s="25"/>
      <c r="J494" s="30" t="n">
        <f aca="false">SUM(F494:I494)</f>
        <v>80</v>
      </c>
    </row>
    <row r="495" customFormat="false" ht="13.8" hidden="false" customHeight="false" outlineLevel="0" collapsed="false">
      <c r="A495" s="25" t="n">
        <v>48</v>
      </c>
      <c r="B495" s="24" t="s">
        <v>617</v>
      </c>
      <c r="C495" s="25"/>
      <c r="D495" s="25"/>
      <c r="E495" s="27"/>
      <c r="F495" s="27" t="n">
        <v>80</v>
      </c>
      <c r="G495" s="27"/>
      <c r="H495" s="28"/>
      <c r="I495" s="25"/>
      <c r="J495" s="30" t="n">
        <f aca="false">SUM(F495:I495)</f>
        <v>80</v>
      </c>
    </row>
    <row r="496" customFormat="false" ht="13.8" hidden="false" customHeight="false" outlineLevel="0" collapsed="false">
      <c r="A496" s="25" t="n">
        <v>49</v>
      </c>
      <c r="B496" s="24" t="s">
        <v>618</v>
      </c>
      <c r="C496" s="25" t="s">
        <v>619</v>
      </c>
      <c r="D496" s="25"/>
      <c r="E496" s="27"/>
      <c r="F496" s="27"/>
      <c r="G496" s="27"/>
      <c r="H496" s="28" t="n">
        <f aca="false">VLOOKUP(B496,'wyniki bielsko'!$D$1:F602,3,0)</f>
        <v>80</v>
      </c>
      <c r="I496" s="25"/>
      <c r="J496" s="30" t="n">
        <f aca="false">SUM(F496:I496)</f>
        <v>80</v>
      </c>
    </row>
    <row r="497" customFormat="false" ht="13.8" hidden="false" customHeight="false" outlineLevel="0" collapsed="false">
      <c r="A497" s="25" t="n">
        <v>50</v>
      </c>
      <c r="B497" s="24" t="s">
        <v>620</v>
      </c>
      <c r="C497" s="25"/>
      <c r="D497" s="25"/>
      <c r="E497" s="27"/>
      <c r="F497" s="27" t="n">
        <v>70</v>
      </c>
      <c r="G497" s="27"/>
      <c r="H497" s="28"/>
      <c r="I497" s="25"/>
      <c r="J497" s="30" t="n">
        <f aca="false">SUM(F497:I497)</f>
        <v>70</v>
      </c>
    </row>
    <row r="498" customFormat="false" ht="13.8" hidden="false" customHeight="false" outlineLevel="0" collapsed="false">
      <c r="A498" s="25" t="n">
        <v>51</v>
      </c>
      <c r="B498" s="31" t="s">
        <v>621</v>
      </c>
      <c r="C498" s="25"/>
      <c r="D498" s="25"/>
      <c r="E498" s="27"/>
      <c r="F498" s="27"/>
      <c r="G498" s="27"/>
      <c r="H498" s="28"/>
      <c r="I498" s="31" t="n">
        <v>70</v>
      </c>
      <c r="J498" s="30" t="n">
        <f aca="false">SUM(F498:I498)</f>
        <v>70</v>
      </c>
    </row>
    <row r="499" customFormat="false" ht="13.8" hidden="false" customHeight="false" outlineLevel="0" collapsed="false">
      <c r="A499" s="25" t="n">
        <v>52</v>
      </c>
      <c r="B499" s="24" t="s">
        <v>622</v>
      </c>
      <c r="C499" s="25"/>
      <c r="D499" s="25"/>
      <c r="E499" s="27"/>
      <c r="F499" s="27" t="n">
        <v>65</v>
      </c>
      <c r="G499" s="27"/>
      <c r="H499" s="28"/>
      <c r="I499" s="25"/>
      <c r="J499" s="30" t="n">
        <f aca="false">SUM(F499:I499)</f>
        <v>65</v>
      </c>
    </row>
    <row r="500" customFormat="false" ht="13.8" hidden="false" customHeight="false" outlineLevel="0" collapsed="false">
      <c r="A500" s="25" t="n">
        <v>53</v>
      </c>
      <c r="B500" s="24" t="s">
        <v>623</v>
      </c>
      <c r="C500" s="25" t="s">
        <v>619</v>
      </c>
      <c r="D500" s="25"/>
      <c r="E500" s="27"/>
      <c r="F500" s="27"/>
      <c r="G500" s="27"/>
      <c r="H500" s="28" t="n">
        <f aca="false">VLOOKUP(B500,'wyniki bielsko'!$D$1:F603,3,0)</f>
        <v>65</v>
      </c>
      <c r="I500" s="25"/>
      <c r="J500" s="30" t="n">
        <f aca="false">SUM(F500:I500)</f>
        <v>65</v>
      </c>
    </row>
    <row r="501" customFormat="false" ht="13.8" hidden="false" customHeight="false" outlineLevel="0" collapsed="false">
      <c r="A501" s="25" t="n">
        <v>54</v>
      </c>
      <c r="B501" s="31" t="s">
        <v>624</v>
      </c>
      <c r="C501" s="25"/>
      <c r="D501" s="25"/>
      <c r="E501" s="27"/>
      <c r="F501" s="27"/>
      <c r="G501" s="27"/>
      <c r="H501" s="28"/>
      <c r="I501" s="31" t="n">
        <v>65</v>
      </c>
      <c r="J501" s="30" t="n">
        <f aca="false">SUM(F501:I501)</f>
        <v>65</v>
      </c>
    </row>
    <row r="502" customFormat="false" ht="13.8" hidden="false" customHeight="false" outlineLevel="0" collapsed="false">
      <c r="A502" s="25" t="n">
        <v>55</v>
      </c>
      <c r="B502" s="31" t="s">
        <v>625</v>
      </c>
      <c r="C502" s="25"/>
      <c r="D502" s="25"/>
      <c r="E502" s="27"/>
      <c r="F502" s="27"/>
      <c r="G502" s="27"/>
      <c r="H502" s="28"/>
      <c r="I502" s="31" t="n">
        <v>60</v>
      </c>
      <c r="J502" s="30" t="n">
        <f aca="false">SUM(F502:I502)</f>
        <v>60</v>
      </c>
    </row>
    <row r="503" customFormat="false" ht="13.8" hidden="false" customHeight="false" outlineLevel="0" collapsed="false">
      <c r="A503" s="25" t="n">
        <v>56</v>
      </c>
      <c r="B503" s="24" t="s">
        <v>626</v>
      </c>
      <c r="C503" s="25"/>
      <c r="D503" s="25"/>
      <c r="E503" s="27"/>
      <c r="F503" s="27" t="n">
        <v>55</v>
      </c>
      <c r="G503" s="27"/>
      <c r="H503" s="28"/>
      <c r="I503" s="25"/>
      <c r="J503" s="30" t="n">
        <f aca="false">SUM(F503:I503)</f>
        <v>55</v>
      </c>
    </row>
    <row r="504" customFormat="false" ht="13.8" hidden="false" customHeight="false" outlineLevel="0" collapsed="false">
      <c r="A504" s="25" t="n">
        <v>57</v>
      </c>
      <c r="B504" s="24" t="s">
        <v>627</v>
      </c>
      <c r="C504" s="25"/>
      <c r="D504" s="25"/>
      <c r="E504" s="27"/>
      <c r="F504" s="27" t="n">
        <v>45</v>
      </c>
      <c r="G504" s="27"/>
      <c r="H504" s="28"/>
      <c r="I504" s="25"/>
      <c r="J504" s="30" t="n">
        <f aca="false">SUM(F504:I504)</f>
        <v>45</v>
      </c>
    </row>
    <row r="505" customFormat="false" ht="13.8" hidden="false" customHeight="false" outlineLevel="0" collapsed="false">
      <c r="A505" s="25" t="n">
        <v>58</v>
      </c>
      <c r="B505" s="24" t="s">
        <v>628</v>
      </c>
      <c r="C505" s="25" t="s">
        <v>619</v>
      </c>
      <c r="D505" s="25"/>
      <c r="E505" s="27"/>
      <c r="F505" s="27"/>
      <c r="G505" s="27"/>
      <c r="H505" s="28" t="n">
        <f aca="false">VLOOKUP(B505,'wyniki bielsko'!$D$1:F605,3,0)</f>
        <v>45</v>
      </c>
      <c r="I505" s="25"/>
      <c r="J505" s="30" t="n">
        <f aca="false">SUM(F505:I505)</f>
        <v>45</v>
      </c>
    </row>
    <row r="506" customFormat="false" ht="13.8" hidden="false" customHeight="false" outlineLevel="0" collapsed="false">
      <c r="A506" s="25" t="n">
        <v>59</v>
      </c>
      <c r="B506" s="24" t="s">
        <v>629</v>
      </c>
      <c r="C506" s="25"/>
      <c r="D506" s="25"/>
      <c r="E506" s="27"/>
      <c r="F506" s="27" t="n">
        <v>40</v>
      </c>
      <c r="G506" s="27"/>
      <c r="H506" s="28"/>
      <c r="I506" s="25"/>
      <c r="J506" s="30" t="n">
        <f aca="false">SUM(F506:I506)</f>
        <v>40</v>
      </c>
    </row>
    <row r="507" customFormat="false" ht="13.8" hidden="false" customHeight="false" outlineLevel="0" collapsed="false">
      <c r="A507" s="25" t="n">
        <v>60</v>
      </c>
      <c r="B507" s="24" t="s">
        <v>630</v>
      </c>
      <c r="C507" s="25"/>
      <c r="D507" s="25"/>
      <c r="E507" s="27"/>
      <c r="F507" s="27"/>
      <c r="G507" s="27"/>
      <c r="H507" s="28" t="n">
        <f aca="false">VLOOKUP(B507,'wyniki bielsko'!$D$1:F606,3,0)</f>
        <v>40</v>
      </c>
      <c r="I507" s="25"/>
      <c r="J507" s="30" t="n">
        <f aca="false">SUM(F507:I507)</f>
        <v>40</v>
      </c>
    </row>
    <row r="508" customFormat="false" ht="13.8" hidden="false" customHeight="false" outlineLevel="0" collapsed="false">
      <c r="A508" s="25" t="n">
        <v>61</v>
      </c>
      <c r="B508" s="24" t="s">
        <v>631</v>
      </c>
      <c r="C508" s="25"/>
      <c r="D508" s="25"/>
      <c r="E508" s="27"/>
      <c r="F508" s="27"/>
      <c r="G508" s="27"/>
      <c r="H508" s="28" t="n">
        <f aca="false">VLOOKUP(B508,'wyniki bielsko'!$D$1:F607,3,0)</f>
        <v>35</v>
      </c>
      <c r="I508" s="25"/>
      <c r="J508" s="30" t="n">
        <f aca="false">SUM(F508:I508)</f>
        <v>35</v>
      </c>
    </row>
    <row r="509" customFormat="false" ht="13.8" hidden="false" customHeight="false" outlineLevel="0" collapsed="false">
      <c r="A509" s="25" t="n">
        <v>62</v>
      </c>
      <c r="B509" s="24" t="s">
        <v>632</v>
      </c>
      <c r="C509" s="25"/>
      <c r="D509" s="25"/>
      <c r="E509" s="27"/>
      <c r="F509" s="27" t="n">
        <v>28</v>
      </c>
      <c r="G509" s="27"/>
      <c r="H509" s="28"/>
      <c r="I509" s="25"/>
      <c r="J509" s="30" t="n">
        <f aca="false">SUM(F509:I509)</f>
        <v>28</v>
      </c>
    </row>
    <row r="510" customFormat="false" ht="13.8" hidden="false" customHeight="false" outlineLevel="0" collapsed="false">
      <c r="A510" s="25" t="n">
        <v>63</v>
      </c>
      <c r="B510" s="24" t="s">
        <v>633</v>
      </c>
      <c r="C510" s="25"/>
      <c r="D510" s="25"/>
      <c r="E510" s="27"/>
      <c r="F510" s="27" t="n">
        <v>0</v>
      </c>
      <c r="G510" s="27"/>
      <c r="H510" s="28"/>
      <c r="I510" s="25"/>
      <c r="J510" s="30" t="n">
        <f aca="false">SUM(F510:I510)</f>
        <v>0</v>
      </c>
    </row>
    <row r="511" customFormat="false" ht="13.8" hidden="false" customHeight="false" outlineLevel="0" collapsed="false">
      <c r="A511" s="25" t="n">
        <v>64</v>
      </c>
      <c r="B511" s="24" t="s">
        <v>634</v>
      </c>
      <c r="C511" s="25"/>
      <c r="D511" s="25"/>
      <c r="E511" s="27"/>
      <c r="F511" s="27" t="n">
        <v>0</v>
      </c>
      <c r="G511" s="27"/>
      <c r="H511" s="28"/>
      <c r="I511" s="25"/>
      <c r="J511" s="30" t="n">
        <f aca="false">SUM(F511:I511)</f>
        <v>0</v>
      </c>
    </row>
    <row r="512" customFormat="false" ht="13.8" hidden="false" customHeight="false" outlineLevel="0" collapsed="false">
      <c r="B512" s="40"/>
      <c r="I512" s="40"/>
      <c r="J512" s="45"/>
    </row>
    <row r="513" customFormat="false" ht="13.8" hidden="false" customHeight="false" outlineLevel="0" collapsed="false">
      <c r="B513" s="40"/>
      <c r="I513" s="40"/>
      <c r="J513" s="45"/>
    </row>
    <row r="514" customFormat="false" ht="13.8" hidden="false" customHeight="false" outlineLevel="0" collapsed="false">
      <c r="B514" s="13"/>
      <c r="J514" s="45"/>
    </row>
    <row r="515" customFormat="false" ht="69.35" hidden="false" customHeight="false" outlineLevel="0" collapsed="false">
      <c r="B515" s="13" t="s">
        <v>238</v>
      </c>
      <c r="C515" s="7"/>
      <c r="D515" s="7"/>
      <c r="E515" s="8"/>
      <c r="F515" s="33" t="s">
        <v>0</v>
      </c>
      <c r="G515" s="33" t="s">
        <v>1</v>
      </c>
      <c r="H515" s="34" t="s">
        <v>2</v>
      </c>
      <c r="I515" s="34" t="s">
        <v>3</v>
      </c>
    </row>
    <row r="516" customFormat="false" ht="30" hidden="false" customHeight="true" outlineLevel="0" collapsed="false">
      <c r="A516" s="4" t="s">
        <v>635</v>
      </c>
      <c r="B516" s="13" t="s">
        <v>5</v>
      </c>
      <c r="C516" s="7" t="s">
        <v>6</v>
      </c>
      <c r="D516" s="7" t="s">
        <v>7</v>
      </c>
      <c r="E516" s="8" t="s">
        <v>8</v>
      </c>
      <c r="F516" s="8" t="s">
        <v>9</v>
      </c>
      <c r="G516" s="8" t="s">
        <v>9</v>
      </c>
      <c r="H516" s="14" t="s">
        <v>9</v>
      </c>
      <c r="I516" s="14" t="s">
        <v>9</v>
      </c>
      <c r="J516" s="4" t="s">
        <v>10</v>
      </c>
    </row>
    <row r="517" customFormat="false" ht="13.8" hidden="false" customHeight="false" outlineLevel="0" collapsed="false">
      <c r="A517" s="36" t="n">
        <v>1</v>
      </c>
      <c r="B517" s="35" t="s">
        <v>636</v>
      </c>
      <c r="C517" s="36" t="s">
        <v>637</v>
      </c>
      <c r="D517" s="36"/>
      <c r="E517" s="42"/>
      <c r="F517" s="42" t="n">
        <v>400</v>
      </c>
      <c r="G517" s="42"/>
      <c r="H517" s="43"/>
      <c r="I517" s="36"/>
      <c r="J517" s="36" t="n">
        <v>400</v>
      </c>
    </row>
    <row r="518" customFormat="false" ht="13.8" hidden="false" customHeight="false" outlineLevel="0" collapsed="false">
      <c r="J518" s="45"/>
    </row>
    <row r="519" customFormat="false" ht="13.8" hidden="false" customHeight="false" outlineLevel="0" collapsed="false">
      <c r="J519" s="45"/>
    </row>
    <row r="520" customFormat="false" ht="13.8" hidden="false" customHeight="false" outlineLevel="0" collapsed="false">
      <c r="J520" s="45"/>
    </row>
    <row r="521" customFormat="false" ht="13.8" hidden="false" customHeight="false" outlineLevel="0" collapsed="false">
      <c r="J521" s="45"/>
    </row>
    <row r="522" customFormat="false" ht="13.8" hidden="false" customHeight="false" outlineLevel="0" collapsed="false">
      <c r="J522" s="45"/>
    </row>
    <row r="523" customFormat="false" ht="13.8" hidden="false" customHeight="false" outlineLevel="0" collapsed="false">
      <c r="J523" s="45"/>
    </row>
    <row r="524" customFormat="false" ht="13.8" hidden="false" customHeight="false" outlineLevel="0" collapsed="false">
      <c r="J524" s="45"/>
    </row>
    <row r="525" customFormat="false" ht="13.8" hidden="false" customHeight="false" outlineLevel="0" collapsed="false">
      <c r="J525" s="45"/>
    </row>
  </sheetData>
  <autoFilter ref="A1:J583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8515625" defaultRowHeight="15" zeroHeight="false" outlineLevelRow="0" outlineLevelCol="0"/>
  <cols>
    <col collapsed="false" customWidth="true" hidden="false" outlineLevel="0" max="2" min="2" style="0" width="15.15"/>
    <col collapsed="false" customWidth="true" hidden="false" outlineLevel="0" max="3" min="3" style="0" width="15.88"/>
  </cols>
  <sheetData>
    <row r="1" customFormat="false" ht="15" hidden="false" customHeight="false" outlineLevel="0" collapsed="false">
      <c r="B1" s="0" t="s">
        <v>638</v>
      </c>
      <c r="C1" s="0" t="s">
        <v>639</v>
      </c>
    </row>
    <row r="2" customFormat="false" ht="15" hidden="false" customHeight="false" outlineLevel="0" collapsed="false">
      <c r="A2" s="0" t="s">
        <v>8</v>
      </c>
      <c r="B2" s="0" t="s">
        <v>640</v>
      </c>
      <c r="C2" s="0" t="s">
        <v>640</v>
      </c>
    </row>
    <row r="3" customFormat="false" ht="15" hidden="false" customHeight="false" outlineLevel="0" collapsed="false">
      <c r="A3" s="0" t="n">
        <v>1</v>
      </c>
      <c r="B3" s="46" t="n">
        <v>500</v>
      </c>
      <c r="C3" s="46" t="n">
        <v>400</v>
      </c>
    </row>
    <row r="4" customFormat="false" ht="15" hidden="false" customHeight="false" outlineLevel="0" collapsed="false">
      <c r="A4" s="0" t="n">
        <v>2</v>
      </c>
      <c r="B4" s="46" t="n">
        <v>420</v>
      </c>
      <c r="C4" s="46" t="n">
        <v>340</v>
      </c>
    </row>
    <row r="5" customFormat="false" ht="15" hidden="false" customHeight="false" outlineLevel="0" collapsed="false">
      <c r="A5" s="0" t="n">
        <v>3</v>
      </c>
      <c r="B5" s="46" t="n">
        <v>360</v>
      </c>
      <c r="C5" s="46" t="n">
        <v>300</v>
      </c>
    </row>
    <row r="6" customFormat="false" ht="15" hidden="false" customHeight="false" outlineLevel="0" collapsed="false">
      <c r="A6" s="0" t="n">
        <v>4</v>
      </c>
      <c r="B6" s="46" t="n">
        <v>320</v>
      </c>
      <c r="C6" s="46" t="n">
        <v>280</v>
      </c>
    </row>
    <row r="7" customFormat="false" ht="15" hidden="false" customHeight="false" outlineLevel="0" collapsed="false">
      <c r="A7" s="0" t="n">
        <v>5</v>
      </c>
      <c r="B7" s="46" t="n">
        <v>290</v>
      </c>
      <c r="C7" s="46" t="n">
        <v>260</v>
      </c>
    </row>
    <row r="8" customFormat="false" ht="15" hidden="false" customHeight="false" outlineLevel="0" collapsed="false">
      <c r="A8" s="0" t="n">
        <v>6</v>
      </c>
      <c r="B8" s="46" t="n">
        <v>270</v>
      </c>
      <c r="C8" s="46" t="n">
        <v>240</v>
      </c>
    </row>
    <row r="9" customFormat="false" ht="15" hidden="false" customHeight="false" outlineLevel="0" collapsed="false">
      <c r="A9" s="0" t="n">
        <v>7</v>
      </c>
      <c r="B9" s="46" t="n">
        <v>250</v>
      </c>
      <c r="C9" s="46" t="n">
        <v>220</v>
      </c>
    </row>
    <row r="10" customFormat="false" ht="15" hidden="false" customHeight="false" outlineLevel="0" collapsed="false">
      <c r="A10" s="0" t="n">
        <v>8</v>
      </c>
      <c r="B10" s="46" t="n">
        <v>240</v>
      </c>
      <c r="C10" s="46" t="n">
        <v>200</v>
      </c>
    </row>
    <row r="11" customFormat="false" ht="15" hidden="false" customHeight="false" outlineLevel="0" collapsed="false">
      <c r="A11" s="0" t="n">
        <v>9</v>
      </c>
      <c r="B11" s="46" t="n">
        <v>230</v>
      </c>
      <c r="C11" s="46" t="n">
        <v>180</v>
      </c>
    </row>
    <row r="12" customFormat="false" ht="15" hidden="false" customHeight="false" outlineLevel="0" collapsed="false">
      <c r="A12" s="0" t="n">
        <v>10</v>
      </c>
      <c r="B12" s="46" t="n">
        <v>220</v>
      </c>
      <c r="C12" s="46" t="n">
        <v>160</v>
      </c>
    </row>
    <row r="13" customFormat="false" ht="15" hidden="false" customHeight="false" outlineLevel="0" collapsed="false">
      <c r="A13" s="0" t="n">
        <v>11</v>
      </c>
      <c r="B13" s="46" t="n">
        <v>210</v>
      </c>
      <c r="C13" s="46" t="n">
        <v>150</v>
      </c>
    </row>
    <row r="14" customFormat="false" ht="15" hidden="false" customHeight="false" outlineLevel="0" collapsed="false">
      <c r="A14" s="0" t="n">
        <v>12</v>
      </c>
      <c r="B14" s="46" t="n">
        <v>200</v>
      </c>
      <c r="C14" s="46" t="n">
        <v>140</v>
      </c>
    </row>
    <row r="15" customFormat="false" ht="15" hidden="false" customHeight="false" outlineLevel="0" collapsed="false">
      <c r="A15" s="0" t="n">
        <v>13</v>
      </c>
      <c r="B15" s="46" t="n">
        <v>190</v>
      </c>
      <c r="C15" s="46" t="n">
        <v>120</v>
      </c>
    </row>
    <row r="16" customFormat="false" ht="15" hidden="false" customHeight="false" outlineLevel="0" collapsed="false">
      <c r="A16" s="0" t="n">
        <v>14</v>
      </c>
      <c r="B16" s="46" t="n">
        <v>180</v>
      </c>
      <c r="C16" s="46" t="n">
        <v>110</v>
      </c>
    </row>
    <row r="17" customFormat="false" ht="15" hidden="false" customHeight="false" outlineLevel="0" collapsed="false">
      <c r="A17" s="0" t="n">
        <v>15</v>
      </c>
      <c r="B17" s="46" t="n">
        <v>170</v>
      </c>
      <c r="C17" s="46" t="n">
        <v>100</v>
      </c>
    </row>
    <row r="18" customFormat="false" ht="15" hidden="false" customHeight="false" outlineLevel="0" collapsed="false">
      <c r="A18" s="0" t="n">
        <v>16</v>
      </c>
      <c r="B18" s="46" t="n">
        <v>165</v>
      </c>
      <c r="C18" s="46" t="n">
        <v>90</v>
      </c>
    </row>
    <row r="19" customFormat="false" ht="15" hidden="false" customHeight="false" outlineLevel="0" collapsed="false">
      <c r="A19" s="0" t="n">
        <v>17</v>
      </c>
      <c r="B19" s="46" t="n">
        <v>160</v>
      </c>
      <c r="C19" s="46" t="n">
        <v>80</v>
      </c>
    </row>
    <row r="20" customFormat="false" ht="15" hidden="false" customHeight="false" outlineLevel="0" collapsed="false">
      <c r="A20" s="0" t="n">
        <v>18</v>
      </c>
      <c r="B20" s="46" t="n">
        <v>155</v>
      </c>
      <c r="C20" s="46" t="n">
        <v>70</v>
      </c>
    </row>
    <row r="21" customFormat="false" ht="15" hidden="false" customHeight="false" outlineLevel="0" collapsed="false">
      <c r="A21" s="0" t="n">
        <v>19</v>
      </c>
      <c r="B21" s="46" t="n">
        <v>150</v>
      </c>
      <c r="C21" s="46" t="n">
        <v>65</v>
      </c>
    </row>
    <row r="22" customFormat="false" ht="15" hidden="false" customHeight="false" outlineLevel="0" collapsed="false">
      <c r="A22" s="0" t="n">
        <v>20</v>
      </c>
      <c r="B22" s="46" t="n">
        <v>145</v>
      </c>
      <c r="C22" s="46" t="n">
        <v>60</v>
      </c>
    </row>
    <row r="23" customFormat="false" ht="15" hidden="false" customHeight="false" outlineLevel="0" collapsed="false">
      <c r="A23" s="0" t="n">
        <v>21</v>
      </c>
      <c r="B23" s="46" t="n">
        <v>140</v>
      </c>
      <c r="C23" s="46" t="n">
        <v>55</v>
      </c>
    </row>
    <row r="24" customFormat="false" ht="15" hidden="false" customHeight="false" outlineLevel="0" collapsed="false">
      <c r="A24" s="0" t="n">
        <v>22</v>
      </c>
      <c r="B24" s="46" t="n">
        <v>136</v>
      </c>
      <c r="C24" s="46" t="n">
        <v>50</v>
      </c>
    </row>
    <row r="25" customFormat="false" ht="15" hidden="false" customHeight="false" outlineLevel="0" collapsed="false">
      <c r="A25" s="0" t="n">
        <v>23</v>
      </c>
      <c r="B25" s="46" t="n">
        <v>134</v>
      </c>
      <c r="C25" s="46" t="n">
        <v>45</v>
      </c>
    </row>
    <row r="26" customFormat="false" ht="15" hidden="false" customHeight="false" outlineLevel="0" collapsed="false">
      <c r="A26" s="0" t="n">
        <v>24</v>
      </c>
      <c r="B26" s="46" t="n">
        <v>132</v>
      </c>
      <c r="C26" s="46" t="n">
        <v>40</v>
      </c>
    </row>
    <row r="27" customFormat="false" ht="15" hidden="false" customHeight="false" outlineLevel="0" collapsed="false">
      <c r="A27" s="0" t="n">
        <v>25</v>
      </c>
      <c r="B27" s="46" t="n">
        <v>130</v>
      </c>
      <c r="C27" s="46" t="n">
        <v>35</v>
      </c>
    </row>
    <row r="28" customFormat="false" ht="15" hidden="false" customHeight="false" outlineLevel="0" collapsed="false">
      <c r="A28" s="0" t="n">
        <v>26</v>
      </c>
      <c r="B28" s="46" t="n">
        <v>128</v>
      </c>
      <c r="C28" s="46" t="n">
        <v>30</v>
      </c>
    </row>
    <row r="29" customFormat="false" ht="15" hidden="false" customHeight="false" outlineLevel="0" collapsed="false">
      <c r="A29" s="0" t="n">
        <v>27</v>
      </c>
      <c r="B29" s="46" t="n">
        <v>126</v>
      </c>
      <c r="C29" s="46" t="n">
        <v>28</v>
      </c>
    </row>
    <row r="30" customFormat="false" ht="15" hidden="false" customHeight="false" outlineLevel="0" collapsed="false">
      <c r="A30" s="0" t="n">
        <v>28</v>
      </c>
      <c r="B30" s="46" t="n">
        <v>124</v>
      </c>
      <c r="C30" s="46" t="n">
        <v>26</v>
      </c>
    </row>
    <row r="31" customFormat="false" ht="15" hidden="false" customHeight="false" outlineLevel="0" collapsed="false">
      <c r="A31" s="0" t="n">
        <v>29</v>
      </c>
      <c r="B31" s="46" t="n">
        <v>122</v>
      </c>
      <c r="C31" s="46" t="n">
        <v>24</v>
      </c>
    </row>
    <row r="32" customFormat="false" ht="15" hidden="false" customHeight="false" outlineLevel="0" collapsed="false">
      <c r="A32" s="0" t="n">
        <v>30</v>
      </c>
      <c r="B32" s="46" t="n">
        <v>120</v>
      </c>
      <c r="C32" s="46" t="n">
        <v>22</v>
      </c>
    </row>
    <row r="33" customFormat="false" ht="15" hidden="false" customHeight="false" outlineLevel="0" collapsed="false">
      <c r="A33" s="0" t="n">
        <v>31</v>
      </c>
      <c r="B33" s="46" t="n">
        <v>119</v>
      </c>
      <c r="C33" s="46" t="n">
        <v>20</v>
      </c>
    </row>
    <row r="34" customFormat="false" ht="15" hidden="false" customHeight="false" outlineLevel="0" collapsed="false">
      <c r="A34" s="0" t="n">
        <v>32</v>
      </c>
      <c r="B34" s="46" t="n">
        <v>118</v>
      </c>
      <c r="C34" s="46" t="n">
        <v>19</v>
      </c>
    </row>
    <row r="35" customFormat="false" ht="15" hidden="false" customHeight="false" outlineLevel="0" collapsed="false">
      <c r="A35" s="0" t="n">
        <v>33</v>
      </c>
      <c r="B35" s="46" t="n">
        <v>117</v>
      </c>
      <c r="C35" s="46" t="n">
        <v>18</v>
      </c>
    </row>
    <row r="36" customFormat="false" ht="15" hidden="false" customHeight="false" outlineLevel="0" collapsed="false">
      <c r="A36" s="0" t="n">
        <v>34</v>
      </c>
      <c r="B36" s="46" t="n">
        <v>116</v>
      </c>
      <c r="C36" s="46" t="n">
        <v>17</v>
      </c>
    </row>
    <row r="37" customFormat="false" ht="15" hidden="false" customHeight="false" outlineLevel="0" collapsed="false">
      <c r="A37" s="0" t="n">
        <v>35</v>
      </c>
      <c r="B37" s="46" t="n">
        <v>115</v>
      </c>
      <c r="C37" s="46" t="n">
        <v>16</v>
      </c>
    </row>
    <row r="38" customFormat="false" ht="15" hidden="false" customHeight="false" outlineLevel="0" collapsed="false">
      <c r="A38" s="0" t="n">
        <v>36</v>
      </c>
      <c r="B38" s="46" t="n">
        <v>114</v>
      </c>
      <c r="C38" s="46" t="n">
        <v>15</v>
      </c>
    </row>
    <row r="39" customFormat="false" ht="15" hidden="false" customHeight="false" outlineLevel="0" collapsed="false">
      <c r="A39" s="0" t="n">
        <v>37</v>
      </c>
      <c r="B39" s="46" t="n">
        <v>113</v>
      </c>
      <c r="C39" s="46" t="n">
        <v>14</v>
      </c>
    </row>
    <row r="40" customFormat="false" ht="15" hidden="false" customHeight="false" outlineLevel="0" collapsed="false">
      <c r="A40" s="0" t="n">
        <v>38</v>
      </c>
      <c r="B40" s="46" t="n">
        <v>112</v>
      </c>
      <c r="C40" s="46" t="n">
        <v>13</v>
      </c>
    </row>
    <row r="41" customFormat="false" ht="15" hidden="false" customHeight="false" outlineLevel="0" collapsed="false">
      <c r="A41" s="0" t="n">
        <v>39</v>
      </c>
      <c r="B41" s="46" t="n">
        <v>111</v>
      </c>
      <c r="C41" s="46" t="n">
        <v>12</v>
      </c>
    </row>
    <row r="42" customFormat="false" ht="15" hidden="false" customHeight="false" outlineLevel="0" collapsed="false">
      <c r="A42" s="0" t="n">
        <v>40</v>
      </c>
      <c r="B42" s="46" t="n">
        <v>110</v>
      </c>
      <c r="C42" s="46" t="n">
        <v>11</v>
      </c>
    </row>
    <row r="43" customFormat="false" ht="15" hidden="false" customHeight="false" outlineLevel="0" collapsed="false">
      <c r="A43" s="0" t="n">
        <v>41</v>
      </c>
      <c r="B43" s="46" t="n">
        <v>109</v>
      </c>
      <c r="C43" s="46" t="n">
        <v>10</v>
      </c>
    </row>
    <row r="44" customFormat="false" ht="15" hidden="false" customHeight="false" outlineLevel="0" collapsed="false">
      <c r="A44" s="0" t="n">
        <v>42</v>
      </c>
      <c r="B44" s="46" t="n">
        <v>108</v>
      </c>
      <c r="C44" s="46" t="n">
        <v>9</v>
      </c>
    </row>
    <row r="45" customFormat="false" ht="15" hidden="false" customHeight="false" outlineLevel="0" collapsed="false">
      <c r="A45" s="0" t="n">
        <v>43</v>
      </c>
      <c r="B45" s="46" t="n">
        <v>107</v>
      </c>
      <c r="C45" s="46" t="n">
        <v>8</v>
      </c>
    </row>
    <row r="46" customFormat="false" ht="15" hidden="false" customHeight="false" outlineLevel="0" collapsed="false">
      <c r="A46" s="0" t="n">
        <v>44</v>
      </c>
      <c r="B46" s="46" t="n">
        <v>106</v>
      </c>
      <c r="C46" s="46" t="n">
        <v>7</v>
      </c>
    </row>
    <row r="47" customFormat="false" ht="15" hidden="false" customHeight="false" outlineLevel="0" collapsed="false">
      <c r="A47" s="0" t="n">
        <v>45</v>
      </c>
      <c r="B47" s="46" t="n">
        <v>105</v>
      </c>
      <c r="C47" s="46" t="n">
        <v>6</v>
      </c>
    </row>
    <row r="48" customFormat="false" ht="15" hidden="false" customHeight="false" outlineLevel="0" collapsed="false">
      <c r="A48" s="0" t="n">
        <v>46</v>
      </c>
      <c r="B48" s="46" t="n">
        <v>104</v>
      </c>
      <c r="C48" s="46" t="n">
        <v>5</v>
      </c>
    </row>
    <row r="49" customFormat="false" ht="15" hidden="false" customHeight="false" outlineLevel="0" collapsed="false">
      <c r="A49" s="0" t="n">
        <v>47</v>
      </c>
      <c r="B49" s="46" t="n">
        <v>103</v>
      </c>
      <c r="C49" s="46" t="n">
        <v>4</v>
      </c>
    </row>
    <row r="50" customFormat="false" ht="15" hidden="false" customHeight="false" outlineLevel="0" collapsed="false">
      <c r="A50" s="0" t="n">
        <v>48</v>
      </c>
      <c r="B50" s="46" t="n">
        <v>102</v>
      </c>
      <c r="C50" s="46" t="n">
        <v>3</v>
      </c>
    </row>
    <row r="51" customFormat="false" ht="15" hidden="false" customHeight="false" outlineLevel="0" collapsed="false">
      <c r="A51" s="0" t="n">
        <v>49</v>
      </c>
      <c r="B51" s="46" t="n">
        <v>101</v>
      </c>
      <c r="C51" s="46" t="n">
        <v>2</v>
      </c>
    </row>
    <row r="52" customFormat="false" ht="15" hidden="false" customHeight="false" outlineLevel="0" collapsed="false">
      <c r="A52" s="0" t="n">
        <v>50</v>
      </c>
      <c r="B52" s="46" t="n">
        <v>100</v>
      </c>
      <c r="C52" s="46" t="n">
        <v>1</v>
      </c>
    </row>
    <row r="53" customFormat="false" ht="15" hidden="false" customHeight="false" outlineLevel="0" collapsed="false">
      <c r="A53" s="0" t="n">
        <v>51</v>
      </c>
      <c r="B53" s="46" t="n">
        <v>99</v>
      </c>
      <c r="C53" s="47" t="n">
        <v>0</v>
      </c>
    </row>
    <row r="54" customFormat="false" ht="15" hidden="false" customHeight="false" outlineLevel="0" collapsed="false">
      <c r="A54" s="0" t="n">
        <v>52</v>
      </c>
      <c r="B54" s="46" t="n">
        <v>98</v>
      </c>
      <c r="C54" s="47" t="n">
        <v>0</v>
      </c>
    </row>
    <row r="55" customFormat="false" ht="15" hidden="false" customHeight="false" outlineLevel="0" collapsed="false">
      <c r="A55" s="0" t="n">
        <v>53</v>
      </c>
      <c r="B55" s="46" t="n">
        <v>97</v>
      </c>
      <c r="C55" s="47" t="n">
        <v>0</v>
      </c>
    </row>
    <row r="56" customFormat="false" ht="15" hidden="false" customHeight="false" outlineLevel="0" collapsed="false">
      <c r="A56" s="0" t="n">
        <v>54</v>
      </c>
      <c r="B56" s="46" t="n">
        <v>96</v>
      </c>
      <c r="C56" s="47" t="n">
        <v>0</v>
      </c>
    </row>
    <row r="57" customFormat="false" ht="15" hidden="false" customHeight="false" outlineLevel="0" collapsed="false">
      <c r="A57" s="0" t="n">
        <v>55</v>
      </c>
      <c r="B57" s="46" t="n">
        <v>95</v>
      </c>
      <c r="C57" s="47" t="n">
        <v>0</v>
      </c>
    </row>
    <row r="58" customFormat="false" ht="15" hidden="false" customHeight="false" outlineLevel="0" collapsed="false">
      <c r="A58" s="0" t="n">
        <v>56</v>
      </c>
      <c r="B58" s="46" t="n">
        <v>94</v>
      </c>
      <c r="C58" s="47" t="n">
        <v>0</v>
      </c>
    </row>
    <row r="59" customFormat="false" ht="15" hidden="false" customHeight="false" outlineLevel="0" collapsed="false">
      <c r="A59" s="0" t="n">
        <v>57</v>
      </c>
      <c r="B59" s="46" t="n">
        <v>93</v>
      </c>
      <c r="C59" s="47" t="n">
        <v>0</v>
      </c>
    </row>
    <row r="60" customFormat="false" ht="15" hidden="false" customHeight="false" outlineLevel="0" collapsed="false">
      <c r="A60" s="0" t="n">
        <v>58</v>
      </c>
      <c r="B60" s="46" t="n">
        <v>92</v>
      </c>
      <c r="C60" s="47" t="n">
        <v>0</v>
      </c>
    </row>
    <row r="61" customFormat="false" ht="15" hidden="false" customHeight="false" outlineLevel="0" collapsed="false">
      <c r="A61" s="0" t="n">
        <v>59</v>
      </c>
      <c r="B61" s="46" t="n">
        <v>91</v>
      </c>
      <c r="C61" s="47" t="n">
        <v>0</v>
      </c>
    </row>
    <row r="62" customFormat="false" ht="15" hidden="false" customHeight="false" outlineLevel="0" collapsed="false">
      <c r="A62" s="0" t="n">
        <v>60</v>
      </c>
      <c r="B62" s="46" t="n">
        <v>90</v>
      </c>
      <c r="C62" s="47" t="n">
        <v>0</v>
      </c>
    </row>
    <row r="63" customFormat="false" ht="15" hidden="false" customHeight="false" outlineLevel="0" collapsed="false">
      <c r="A63" s="0" t="n">
        <v>61</v>
      </c>
      <c r="B63" s="46" t="n">
        <v>89</v>
      </c>
      <c r="C63" s="47" t="n">
        <v>0</v>
      </c>
    </row>
    <row r="64" customFormat="false" ht="15" hidden="false" customHeight="false" outlineLevel="0" collapsed="false">
      <c r="A64" s="0" t="n">
        <v>62</v>
      </c>
      <c r="B64" s="46" t="n">
        <v>88</v>
      </c>
      <c r="C64" s="47" t="n">
        <v>0</v>
      </c>
    </row>
    <row r="65" customFormat="false" ht="15" hidden="false" customHeight="false" outlineLevel="0" collapsed="false">
      <c r="A65" s="0" t="n">
        <v>63</v>
      </c>
      <c r="B65" s="46" t="n">
        <v>87</v>
      </c>
      <c r="C65" s="47" t="n">
        <v>0</v>
      </c>
    </row>
    <row r="66" customFormat="false" ht="15" hidden="false" customHeight="false" outlineLevel="0" collapsed="false">
      <c r="A66" s="0" t="n">
        <v>64</v>
      </c>
      <c r="B66" s="46" t="n">
        <v>86</v>
      </c>
      <c r="C66" s="47" t="n">
        <v>0</v>
      </c>
    </row>
    <row r="67" customFormat="false" ht="15" hidden="false" customHeight="false" outlineLevel="0" collapsed="false">
      <c r="A67" s="0" t="n">
        <v>65</v>
      </c>
      <c r="B67" s="46" t="n">
        <v>85</v>
      </c>
      <c r="C67" s="47" t="n">
        <v>0</v>
      </c>
    </row>
    <row r="68" customFormat="false" ht="15" hidden="false" customHeight="false" outlineLevel="0" collapsed="false">
      <c r="A68" s="0" t="n">
        <v>66</v>
      </c>
      <c r="B68" s="46" t="n">
        <v>84</v>
      </c>
      <c r="C68" s="47" t="n">
        <v>0</v>
      </c>
    </row>
    <row r="69" customFormat="false" ht="15" hidden="false" customHeight="false" outlineLevel="0" collapsed="false">
      <c r="A69" s="0" t="n">
        <v>67</v>
      </c>
      <c r="B69" s="46" t="n">
        <v>83</v>
      </c>
      <c r="C69" s="47" t="n">
        <v>0</v>
      </c>
    </row>
    <row r="70" customFormat="false" ht="15" hidden="false" customHeight="false" outlineLevel="0" collapsed="false">
      <c r="A70" s="0" t="n">
        <v>68</v>
      </c>
      <c r="B70" s="46" t="n">
        <v>82</v>
      </c>
      <c r="C70" s="47" t="n">
        <v>0</v>
      </c>
    </row>
    <row r="71" customFormat="false" ht="15" hidden="false" customHeight="false" outlineLevel="0" collapsed="false">
      <c r="A71" s="0" t="n">
        <v>69</v>
      </c>
      <c r="B71" s="46" t="n">
        <v>81</v>
      </c>
      <c r="C71" s="47" t="n">
        <v>0</v>
      </c>
    </row>
    <row r="72" customFormat="false" ht="15" hidden="false" customHeight="false" outlineLevel="0" collapsed="false">
      <c r="A72" s="0" t="n">
        <v>70</v>
      </c>
      <c r="B72" s="46" t="n">
        <v>80</v>
      </c>
      <c r="C72" s="47" t="n">
        <v>0</v>
      </c>
    </row>
    <row r="73" customFormat="false" ht="15" hidden="false" customHeight="false" outlineLevel="0" collapsed="false">
      <c r="A73" s="0" t="n">
        <v>71</v>
      </c>
      <c r="B73" s="46" t="n">
        <v>79</v>
      </c>
      <c r="C73" s="47" t="n">
        <v>0</v>
      </c>
    </row>
    <row r="74" customFormat="false" ht="15" hidden="false" customHeight="false" outlineLevel="0" collapsed="false">
      <c r="A74" s="0" t="n">
        <v>72</v>
      </c>
      <c r="B74" s="46" t="n">
        <v>78</v>
      </c>
      <c r="C74" s="47" t="n">
        <v>0</v>
      </c>
    </row>
    <row r="75" customFormat="false" ht="15" hidden="false" customHeight="false" outlineLevel="0" collapsed="false">
      <c r="A75" s="0" t="n">
        <v>73</v>
      </c>
      <c r="B75" s="46" t="n">
        <v>77</v>
      </c>
      <c r="C75" s="47" t="n">
        <v>0</v>
      </c>
    </row>
    <row r="76" customFormat="false" ht="15" hidden="false" customHeight="false" outlineLevel="0" collapsed="false">
      <c r="A76" s="0" t="n">
        <v>74</v>
      </c>
      <c r="B76" s="46" t="n">
        <v>76</v>
      </c>
      <c r="C76" s="47" t="n">
        <v>0</v>
      </c>
    </row>
    <row r="77" customFormat="false" ht="15" hidden="false" customHeight="false" outlineLevel="0" collapsed="false">
      <c r="A77" s="0" t="n">
        <v>75</v>
      </c>
      <c r="B77" s="46" t="n">
        <v>75</v>
      </c>
      <c r="C77" s="47" t="n">
        <v>0</v>
      </c>
    </row>
    <row r="78" customFormat="false" ht="15" hidden="false" customHeight="false" outlineLevel="0" collapsed="false">
      <c r="A78" s="0" t="n">
        <v>76</v>
      </c>
      <c r="B78" s="46" t="n">
        <v>74</v>
      </c>
      <c r="C78" s="47" t="n">
        <v>0</v>
      </c>
    </row>
    <row r="79" customFormat="false" ht="15" hidden="false" customHeight="false" outlineLevel="0" collapsed="false">
      <c r="A79" s="0" t="n">
        <v>77</v>
      </c>
      <c r="B79" s="46" t="n">
        <v>73</v>
      </c>
      <c r="C79" s="47" t="n">
        <v>0</v>
      </c>
    </row>
    <row r="80" customFormat="false" ht="15" hidden="false" customHeight="false" outlineLevel="0" collapsed="false">
      <c r="A80" s="0" t="n">
        <v>78</v>
      </c>
      <c r="B80" s="46" t="n">
        <v>72</v>
      </c>
      <c r="C80" s="47" t="n">
        <v>0</v>
      </c>
    </row>
    <row r="81" customFormat="false" ht="15" hidden="false" customHeight="false" outlineLevel="0" collapsed="false">
      <c r="A81" s="0" t="n">
        <v>79</v>
      </c>
      <c r="B81" s="46" t="n">
        <v>71</v>
      </c>
      <c r="C81" s="47" t="n">
        <v>0</v>
      </c>
    </row>
    <row r="82" customFormat="false" ht="15" hidden="false" customHeight="false" outlineLevel="0" collapsed="false">
      <c r="A82" s="0" t="n">
        <v>80</v>
      </c>
      <c r="B82" s="46" t="n">
        <v>70</v>
      </c>
      <c r="C82" s="47" t="n">
        <v>0</v>
      </c>
    </row>
    <row r="83" customFormat="false" ht="15" hidden="false" customHeight="false" outlineLevel="0" collapsed="false">
      <c r="A83" s="0" t="n">
        <v>81</v>
      </c>
      <c r="B83" s="46" t="n">
        <v>69</v>
      </c>
      <c r="C83" s="47" t="n">
        <v>0</v>
      </c>
    </row>
    <row r="84" customFormat="false" ht="15" hidden="false" customHeight="false" outlineLevel="0" collapsed="false">
      <c r="A84" s="0" t="n">
        <v>82</v>
      </c>
      <c r="B84" s="46" t="n">
        <v>68</v>
      </c>
      <c r="C84" s="47" t="n">
        <v>0</v>
      </c>
    </row>
    <row r="85" customFormat="false" ht="15" hidden="false" customHeight="false" outlineLevel="0" collapsed="false">
      <c r="A85" s="0" t="n">
        <v>83</v>
      </c>
      <c r="B85" s="46" t="n">
        <v>67</v>
      </c>
      <c r="C85" s="47" t="n">
        <v>0</v>
      </c>
    </row>
    <row r="86" customFormat="false" ht="15" hidden="false" customHeight="false" outlineLevel="0" collapsed="false">
      <c r="A86" s="0" t="n">
        <v>84</v>
      </c>
      <c r="B86" s="46" t="n">
        <v>66</v>
      </c>
      <c r="C86" s="47" t="n">
        <v>0</v>
      </c>
    </row>
    <row r="87" customFormat="false" ht="15" hidden="false" customHeight="false" outlineLevel="0" collapsed="false">
      <c r="A87" s="0" t="n">
        <v>85</v>
      </c>
      <c r="B87" s="46" t="n">
        <v>65</v>
      </c>
      <c r="C87" s="47" t="n">
        <v>0</v>
      </c>
    </row>
    <row r="88" customFormat="false" ht="15" hidden="false" customHeight="false" outlineLevel="0" collapsed="false">
      <c r="A88" s="0" t="n">
        <v>86</v>
      </c>
      <c r="B88" s="46" t="n">
        <v>64</v>
      </c>
      <c r="C88" s="47" t="n">
        <v>0</v>
      </c>
    </row>
    <row r="89" customFormat="false" ht="15" hidden="false" customHeight="false" outlineLevel="0" collapsed="false">
      <c r="A89" s="0" t="n">
        <v>87</v>
      </c>
      <c r="B89" s="46" t="n">
        <v>63</v>
      </c>
      <c r="C89" s="47" t="n">
        <v>0</v>
      </c>
    </row>
    <row r="90" customFormat="false" ht="15" hidden="false" customHeight="false" outlineLevel="0" collapsed="false">
      <c r="A90" s="0" t="n">
        <v>88</v>
      </c>
      <c r="B90" s="46" t="n">
        <v>62</v>
      </c>
      <c r="C90" s="47" t="n">
        <v>0</v>
      </c>
    </row>
    <row r="91" customFormat="false" ht="15" hidden="false" customHeight="false" outlineLevel="0" collapsed="false">
      <c r="A91" s="0" t="n">
        <v>89</v>
      </c>
      <c r="B91" s="46" t="n">
        <v>61</v>
      </c>
      <c r="C91" s="47" t="n">
        <v>0</v>
      </c>
    </row>
    <row r="92" customFormat="false" ht="15" hidden="false" customHeight="false" outlineLevel="0" collapsed="false">
      <c r="A92" s="0" t="n">
        <v>90</v>
      </c>
      <c r="B92" s="46" t="n">
        <v>60</v>
      </c>
      <c r="C92" s="47" t="n">
        <v>0</v>
      </c>
    </row>
    <row r="93" customFormat="false" ht="15" hidden="false" customHeight="false" outlineLevel="0" collapsed="false">
      <c r="A93" s="0" t="n">
        <v>91</v>
      </c>
      <c r="B93" s="46" t="n">
        <v>59</v>
      </c>
      <c r="C93" s="47" t="n">
        <v>0</v>
      </c>
    </row>
    <row r="94" customFormat="false" ht="15" hidden="false" customHeight="false" outlineLevel="0" collapsed="false">
      <c r="A94" s="0" t="n">
        <v>92</v>
      </c>
      <c r="B94" s="46" t="n">
        <v>58</v>
      </c>
      <c r="C94" s="47" t="n">
        <v>0</v>
      </c>
    </row>
    <row r="95" customFormat="false" ht="15" hidden="false" customHeight="false" outlineLevel="0" collapsed="false">
      <c r="A95" s="0" t="n">
        <v>93</v>
      </c>
      <c r="B95" s="46" t="n">
        <v>57</v>
      </c>
      <c r="C95" s="47" t="n">
        <v>0</v>
      </c>
    </row>
    <row r="96" customFormat="false" ht="15" hidden="false" customHeight="false" outlineLevel="0" collapsed="false">
      <c r="A96" s="0" t="n">
        <v>94</v>
      </c>
      <c r="B96" s="46" t="n">
        <v>56</v>
      </c>
      <c r="C96" s="47" t="n">
        <v>0</v>
      </c>
    </row>
    <row r="97" customFormat="false" ht="15" hidden="false" customHeight="false" outlineLevel="0" collapsed="false">
      <c r="A97" s="0" t="n">
        <v>95</v>
      </c>
      <c r="B97" s="46" t="n">
        <v>55</v>
      </c>
      <c r="C97" s="47" t="n">
        <v>0</v>
      </c>
    </row>
    <row r="98" customFormat="false" ht="15" hidden="false" customHeight="false" outlineLevel="0" collapsed="false">
      <c r="A98" s="0" t="n">
        <v>96</v>
      </c>
      <c r="B98" s="46" t="n">
        <v>54</v>
      </c>
      <c r="C98" s="47" t="n">
        <v>0</v>
      </c>
    </row>
    <row r="99" customFormat="false" ht="15" hidden="false" customHeight="false" outlineLevel="0" collapsed="false">
      <c r="A99" s="0" t="n">
        <v>97</v>
      </c>
      <c r="B99" s="46" t="n">
        <v>53</v>
      </c>
      <c r="C99" s="47" t="n">
        <v>0</v>
      </c>
    </row>
    <row r="100" customFormat="false" ht="15" hidden="false" customHeight="false" outlineLevel="0" collapsed="false">
      <c r="A100" s="0" t="n">
        <v>98</v>
      </c>
      <c r="B100" s="46" t="n">
        <v>52</v>
      </c>
      <c r="C100" s="47" t="n">
        <v>0</v>
      </c>
    </row>
    <row r="101" customFormat="false" ht="15" hidden="false" customHeight="false" outlineLevel="0" collapsed="false">
      <c r="A101" s="0" t="n">
        <v>99</v>
      </c>
      <c r="B101" s="46" t="n">
        <v>51</v>
      </c>
      <c r="C101" s="47" t="n">
        <v>0</v>
      </c>
    </row>
    <row r="102" customFormat="false" ht="15" hidden="false" customHeight="false" outlineLevel="0" collapsed="false">
      <c r="A102" s="0" t="n">
        <v>100</v>
      </c>
      <c r="B102" s="46" t="n">
        <v>50</v>
      </c>
      <c r="C102" s="47" t="n">
        <v>0</v>
      </c>
    </row>
    <row r="103" customFormat="false" ht="15" hidden="false" customHeight="false" outlineLevel="0" collapsed="false">
      <c r="A103" s="0" t="n">
        <v>101</v>
      </c>
      <c r="B103" s="46" t="n">
        <v>49</v>
      </c>
      <c r="C103" s="47" t="n">
        <v>0</v>
      </c>
    </row>
    <row r="104" customFormat="false" ht="15" hidden="false" customHeight="false" outlineLevel="0" collapsed="false">
      <c r="A104" s="0" t="n">
        <v>102</v>
      </c>
      <c r="B104" s="46" t="n">
        <v>48</v>
      </c>
      <c r="C104" s="47" t="n">
        <v>0</v>
      </c>
    </row>
    <row r="105" customFormat="false" ht="15" hidden="false" customHeight="false" outlineLevel="0" collapsed="false">
      <c r="A105" s="0" t="n">
        <v>103</v>
      </c>
      <c r="B105" s="46" t="n">
        <v>47</v>
      </c>
      <c r="C105" s="47" t="n">
        <v>0</v>
      </c>
    </row>
    <row r="106" customFormat="false" ht="15" hidden="false" customHeight="false" outlineLevel="0" collapsed="false">
      <c r="A106" s="0" t="n">
        <v>104</v>
      </c>
      <c r="B106" s="46" t="n">
        <v>46</v>
      </c>
      <c r="C106" s="47" t="n">
        <v>0</v>
      </c>
    </row>
    <row r="107" customFormat="false" ht="15" hidden="false" customHeight="false" outlineLevel="0" collapsed="false">
      <c r="A107" s="0" t="n">
        <v>105</v>
      </c>
      <c r="B107" s="46" t="n">
        <v>45</v>
      </c>
      <c r="C107" s="47" t="n">
        <v>0</v>
      </c>
    </row>
    <row r="108" customFormat="false" ht="15" hidden="false" customHeight="false" outlineLevel="0" collapsed="false">
      <c r="A108" s="0" t="n">
        <v>106</v>
      </c>
      <c r="B108" s="46" t="n">
        <v>44</v>
      </c>
      <c r="C108" s="47" t="n">
        <v>0</v>
      </c>
    </row>
    <row r="109" customFormat="false" ht="15" hidden="false" customHeight="false" outlineLevel="0" collapsed="false">
      <c r="A109" s="0" t="n">
        <v>107</v>
      </c>
      <c r="B109" s="46" t="n">
        <v>43</v>
      </c>
      <c r="C109" s="47" t="n">
        <v>0</v>
      </c>
    </row>
    <row r="110" customFormat="false" ht="15" hidden="false" customHeight="false" outlineLevel="0" collapsed="false">
      <c r="A110" s="0" t="n">
        <v>108</v>
      </c>
      <c r="B110" s="46" t="n">
        <v>42</v>
      </c>
      <c r="C110" s="47" t="n">
        <v>0</v>
      </c>
    </row>
    <row r="111" customFormat="false" ht="15" hidden="false" customHeight="false" outlineLevel="0" collapsed="false">
      <c r="A111" s="0" t="n">
        <v>109</v>
      </c>
      <c r="B111" s="46" t="n">
        <v>41</v>
      </c>
      <c r="C111" s="47" t="n">
        <v>0</v>
      </c>
    </row>
    <row r="112" customFormat="false" ht="15" hidden="false" customHeight="false" outlineLevel="0" collapsed="false">
      <c r="A112" s="0" t="n">
        <v>110</v>
      </c>
      <c r="B112" s="46" t="n">
        <v>40</v>
      </c>
      <c r="C112" s="47" t="n">
        <v>0</v>
      </c>
    </row>
    <row r="113" customFormat="false" ht="15" hidden="false" customHeight="false" outlineLevel="0" collapsed="false">
      <c r="A113" s="0" t="n">
        <v>111</v>
      </c>
      <c r="B113" s="46" t="n">
        <v>39</v>
      </c>
      <c r="C113" s="47" t="n">
        <v>0</v>
      </c>
    </row>
    <row r="114" customFormat="false" ht="15" hidden="false" customHeight="false" outlineLevel="0" collapsed="false">
      <c r="A114" s="0" t="n">
        <v>112</v>
      </c>
      <c r="B114" s="46" t="n">
        <v>38</v>
      </c>
      <c r="C114" s="47" t="n">
        <v>0</v>
      </c>
    </row>
    <row r="115" customFormat="false" ht="15" hidden="false" customHeight="false" outlineLevel="0" collapsed="false">
      <c r="A115" s="0" t="n">
        <v>113</v>
      </c>
      <c r="B115" s="46" t="n">
        <v>37</v>
      </c>
      <c r="C115" s="47" t="n">
        <v>0</v>
      </c>
    </row>
    <row r="116" customFormat="false" ht="15" hidden="false" customHeight="false" outlineLevel="0" collapsed="false">
      <c r="A116" s="0" t="n">
        <v>114</v>
      </c>
      <c r="B116" s="46" t="n">
        <v>36</v>
      </c>
      <c r="C116" s="47" t="n">
        <v>0</v>
      </c>
    </row>
    <row r="117" customFormat="false" ht="15" hidden="false" customHeight="false" outlineLevel="0" collapsed="false">
      <c r="A117" s="0" t="n">
        <v>115</v>
      </c>
      <c r="B117" s="46" t="n">
        <v>35</v>
      </c>
      <c r="C117" s="47" t="n">
        <v>0</v>
      </c>
    </row>
    <row r="118" customFormat="false" ht="15" hidden="false" customHeight="false" outlineLevel="0" collapsed="false">
      <c r="A118" s="0" t="n">
        <v>116</v>
      </c>
      <c r="B118" s="46" t="n">
        <v>34</v>
      </c>
      <c r="C118" s="47" t="n">
        <v>0</v>
      </c>
    </row>
    <row r="119" customFormat="false" ht="15" hidden="false" customHeight="false" outlineLevel="0" collapsed="false">
      <c r="A119" s="0" t="n">
        <v>117</v>
      </c>
      <c r="B119" s="46" t="n">
        <v>33</v>
      </c>
      <c r="C119" s="47" t="n">
        <v>0</v>
      </c>
    </row>
    <row r="120" customFormat="false" ht="15" hidden="false" customHeight="false" outlineLevel="0" collapsed="false">
      <c r="A120" s="0" t="n">
        <v>118</v>
      </c>
      <c r="B120" s="46" t="n">
        <v>32</v>
      </c>
      <c r="C120" s="47" t="n">
        <v>0</v>
      </c>
    </row>
    <row r="121" customFormat="false" ht="15" hidden="false" customHeight="false" outlineLevel="0" collapsed="false">
      <c r="A121" s="0" t="n">
        <v>119</v>
      </c>
      <c r="B121" s="46" t="n">
        <v>31</v>
      </c>
      <c r="C121" s="47" t="n">
        <v>0</v>
      </c>
    </row>
    <row r="122" customFormat="false" ht="15" hidden="false" customHeight="false" outlineLevel="0" collapsed="false">
      <c r="A122" s="0" t="n">
        <v>120</v>
      </c>
      <c r="B122" s="46" t="n">
        <v>30</v>
      </c>
      <c r="C122" s="47" t="n">
        <v>0</v>
      </c>
    </row>
    <row r="123" customFormat="false" ht="15" hidden="false" customHeight="false" outlineLevel="0" collapsed="false">
      <c r="A123" s="0" t="n">
        <v>121</v>
      </c>
      <c r="B123" s="46" t="n">
        <v>29</v>
      </c>
      <c r="C123" s="47" t="n">
        <v>0</v>
      </c>
    </row>
    <row r="124" customFormat="false" ht="15" hidden="false" customHeight="false" outlineLevel="0" collapsed="false">
      <c r="A124" s="0" t="n">
        <v>122</v>
      </c>
      <c r="B124" s="46" t="n">
        <v>28</v>
      </c>
      <c r="C124" s="47" t="n">
        <v>0</v>
      </c>
    </row>
    <row r="125" customFormat="false" ht="15" hidden="false" customHeight="false" outlineLevel="0" collapsed="false">
      <c r="A125" s="0" t="n">
        <v>123</v>
      </c>
      <c r="B125" s="46" t="n">
        <v>27</v>
      </c>
      <c r="C125" s="47" t="n">
        <v>0</v>
      </c>
    </row>
    <row r="126" customFormat="false" ht="15" hidden="false" customHeight="false" outlineLevel="0" collapsed="false">
      <c r="A126" s="0" t="n">
        <v>124</v>
      </c>
      <c r="B126" s="46" t="n">
        <v>26</v>
      </c>
      <c r="C126" s="47" t="n">
        <v>0</v>
      </c>
    </row>
    <row r="127" customFormat="false" ht="15" hidden="false" customHeight="false" outlineLevel="0" collapsed="false">
      <c r="A127" s="0" t="n">
        <v>125</v>
      </c>
      <c r="B127" s="46" t="n">
        <v>25</v>
      </c>
      <c r="C127" s="47" t="n">
        <v>0</v>
      </c>
    </row>
    <row r="128" customFormat="false" ht="15" hidden="false" customHeight="false" outlineLevel="0" collapsed="false">
      <c r="A128" s="0" t="n">
        <v>126</v>
      </c>
      <c r="B128" s="46" t="n">
        <v>24</v>
      </c>
      <c r="C128" s="47" t="n">
        <v>0</v>
      </c>
    </row>
    <row r="129" customFormat="false" ht="15" hidden="false" customHeight="false" outlineLevel="0" collapsed="false">
      <c r="A129" s="0" t="n">
        <v>127</v>
      </c>
      <c r="B129" s="46" t="n">
        <v>23</v>
      </c>
      <c r="C129" s="47" t="n">
        <v>0</v>
      </c>
    </row>
    <row r="130" customFormat="false" ht="15" hidden="false" customHeight="false" outlineLevel="0" collapsed="false">
      <c r="A130" s="0" t="n">
        <v>128</v>
      </c>
      <c r="B130" s="46" t="n">
        <v>22</v>
      </c>
      <c r="C130" s="47" t="n">
        <v>0</v>
      </c>
    </row>
    <row r="131" customFormat="false" ht="15" hidden="false" customHeight="false" outlineLevel="0" collapsed="false">
      <c r="A131" s="0" t="n">
        <v>129</v>
      </c>
      <c r="B131" s="46" t="n">
        <v>21</v>
      </c>
      <c r="C131" s="47" t="n">
        <v>0</v>
      </c>
    </row>
    <row r="132" customFormat="false" ht="15" hidden="false" customHeight="false" outlineLevel="0" collapsed="false">
      <c r="A132" s="0" t="n">
        <v>130</v>
      </c>
      <c r="B132" s="46" t="n">
        <v>20</v>
      </c>
      <c r="C132" s="47" t="n">
        <v>0</v>
      </c>
    </row>
    <row r="133" customFormat="false" ht="15" hidden="false" customHeight="false" outlineLevel="0" collapsed="false">
      <c r="A133" s="0" t="n">
        <v>131</v>
      </c>
      <c r="B133" s="46" t="n">
        <v>19</v>
      </c>
      <c r="C133" s="47" t="n">
        <v>0</v>
      </c>
    </row>
    <row r="134" customFormat="false" ht="15" hidden="false" customHeight="false" outlineLevel="0" collapsed="false">
      <c r="A134" s="0" t="n">
        <v>132</v>
      </c>
      <c r="B134" s="46" t="n">
        <v>18</v>
      </c>
      <c r="C134" s="47" t="n">
        <v>0</v>
      </c>
    </row>
    <row r="135" customFormat="false" ht="15" hidden="false" customHeight="false" outlineLevel="0" collapsed="false">
      <c r="A135" s="0" t="n">
        <v>133</v>
      </c>
      <c r="B135" s="46" t="n">
        <v>17</v>
      </c>
      <c r="C135" s="47" t="n">
        <v>0</v>
      </c>
    </row>
    <row r="136" customFormat="false" ht="15" hidden="false" customHeight="false" outlineLevel="0" collapsed="false">
      <c r="A136" s="0" t="n">
        <v>134</v>
      </c>
      <c r="B136" s="46" t="n">
        <v>16</v>
      </c>
      <c r="C136" s="47" t="n">
        <v>0</v>
      </c>
    </row>
    <row r="137" customFormat="false" ht="15" hidden="false" customHeight="false" outlineLevel="0" collapsed="false">
      <c r="A137" s="0" t="n">
        <v>135</v>
      </c>
      <c r="B137" s="46" t="n">
        <v>15</v>
      </c>
      <c r="C137" s="47" t="n">
        <v>0</v>
      </c>
    </row>
    <row r="138" customFormat="false" ht="15" hidden="false" customHeight="false" outlineLevel="0" collapsed="false">
      <c r="A138" s="0" t="n">
        <v>136</v>
      </c>
      <c r="B138" s="46" t="n">
        <v>14</v>
      </c>
      <c r="C138" s="47" t="n">
        <v>0</v>
      </c>
    </row>
    <row r="139" customFormat="false" ht="15" hidden="false" customHeight="false" outlineLevel="0" collapsed="false">
      <c r="A139" s="0" t="n">
        <v>137</v>
      </c>
      <c r="B139" s="46" t="n">
        <v>13</v>
      </c>
      <c r="C139" s="47" t="n">
        <v>0</v>
      </c>
    </row>
    <row r="140" customFormat="false" ht="15" hidden="false" customHeight="false" outlineLevel="0" collapsed="false">
      <c r="A140" s="0" t="n">
        <v>138</v>
      </c>
      <c r="B140" s="46" t="n">
        <v>12</v>
      </c>
      <c r="C140" s="47" t="n">
        <v>0</v>
      </c>
    </row>
    <row r="141" customFormat="false" ht="15" hidden="false" customHeight="false" outlineLevel="0" collapsed="false">
      <c r="A141" s="0" t="n">
        <v>139</v>
      </c>
      <c r="B141" s="46" t="n">
        <v>11</v>
      </c>
      <c r="C141" s="47" t="n">
        <v>0</v>
      </c>
    </row>
    <row r="142" customFormat="false" ht="15" hidden="false" customHeight="false" outlineLevel="0" collapsed="false">
      <c r="A142" s="0" t="n">
        <v>140</v>
      </c>
      <c r="B142" s="46" t="n">
        <v>10</v>
      </c>
      <c r="C142" s="47" t="n">
        <v>0</v>
      </c>
    </row>
    <row r="143" customFormat="false" ht="15" hidden="false" customHeight="false" outlineLevel="0" collapsed="false">
      <c r="A143" s="0" t="n">
        <v>141</v>
      </c>
      <c r="B143" s="46" t="n">
        <v>9</v>
      </c>
      <c r="C143" s="47" t="n">
        <v>0</v>
      </c>
    </row>
    <row r="144" customFormat="false" ht="15" hidden="false" customHeight="false" outlineLevel="0" collapsed="false">
      <c r="A144" s="0" t="n">
        <v>142</v>
      </c>
      <c r="B144" s="46" t="n">
        <v>8</v>
      </c>
      <c r="C144" s="47" t="n">
        <v>0</v>
      </c>
    </row>
    <row r="145" customFormat="false" ht="15" hidden="false" customHeight="false" outlineLevel="0" collapsed="false">
      <c r="A145" s="0" t="n">
        <v>143</v>
      </c>
      <c r="B145" s="46" t="n">
        <v>7</v>
      </c>
      <c r="C145" s="47" t="n">
        <v>0</v>
      </c>
    </row>
    <row r="146" customFormat="false" ht="15" hidden="false" customHeight="false" outlineLevel="0" collapsed="false">
      <c r="A146" s="0" t="n">
        <v>144</v>
      </c>
      <c r="B146" s="46" t="n">
        <v>6</v>
      </c>
      <c r="C146" s="47" t="n">
        <v>0</v>
      </c>
    </row>
    <row r="147" customFormat="false" ht="15" hidden="false" customHeight="false" outlineLevel="0" collapsed="false">
      <c r="A147" s="0" t="n">
        <v>145</v>
      </c>
      <c r="B147" s="46" t="n">
        <v>5</v>
      </c>
      <c r="C147" s="47" t="n">
        <v>0</v>
      </c>
    </row>
    <row r="148" customFormat="false" ht="15" hidden="false" customHeight="false" outlineLevel="0" collapsed="false">
      <c r="A148" s="0" t="n">
        <v>146</v>
      </c>
      <c r="B148" s="46" t="n">
        <v>4</v>
      </c>
      <c r="C148" s="47" t="n">
        <v>0</v>
      </c>
    </row>
    <row r="149" customFormat="false" ht="15" hidden="false" customHeight="false" outlineLevel="0" collapsed="false">
      <c r="A149" s="0" t="n">
        <v>147</v>
      </c>
      <c r="B149" s="46" t="n">
        <v>3</v>
      </c>
      <c r="C149" s="47" t="n">
        <v>0</v>
      </c>
    </row>
    <row r="150" customFormat="false" ht="15" hidden="false" customHeight="false" outlineLevel="0" collapsed="false">
      <c r="A150" s="0" t="n">
        <v>148</v>
      </c>
      <c r="B150" s="46" t="n">
        <v>2</v>
      </c>
      <c r="C150" s="47" t="n">
        <v>0</v>
      </c>
    </row>
    <row r="151" customFormat="false" ht="15" hidden="false" customHeight="false" outlineLevel="0" collapsed="false">
      <c r="A151" s="0" t="n">
        <v>149</v>
      </c>
      <c r="B151" s="46" t="n">
        <v>1</v>
      </c>
      <c r="C151" s="47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5" activeCellId="0" sqref="D5"/>
    </sheetView>
  </sheetViews>
  <sheetFormatPr defaultColWidth="8.53515625" defaultRowHeight="15" zeroHeight="false" outlineLevelRow="0" outlineLevelCol="0"/>
  <cols>
    <col collapsed="false" customWidth="true" hidden="false" outlineLevel="0" max="3" min="3" style="48" width="25"/>
    <col collapsed="false" customWidth="true" hidden="false" outlineLevel="0" max="4" min="4" style="0" width="34.86"/>
    <col collapsed="false" customWidth="true" hidden="false" outlineLevel="0" max="5" min="5" style="0" width="19.42"/>
    <col collapsed="false" customWidth="true" hidden="false" outlineLevel="0" max="6" min="6" style="0" width="15.57"/>
    <col collapsed="false" customWidth="true" hidden="false" outlineLevel="0" max="7" min="7" style="0" width="22.01"/>
  </cols>
  <sheetData>
    <row r="1" customFormat="false" ht="15" hidden="false" customHeight="false" outlineLevel="0" collapsed="false">
      <c r="A1" s="49" t="s">
        <v>641</v>
      </c>
      <c r="B1" s="49"/>
      <c r="C1" s="50" t="s">
        <v>7</v>
      </c>
      <c r="D1" s="49" t="s">
        <v>5</v>
      </c>
      <c r="E1" s="49" t="s">
        <v>642</v>
      </c>
      <c r="F1" s="49" t="s">
        <v>9</v>
      </c>
      <c r="G1" s="49" t="s">
        <v>643</v>
      </c>
      <c r="H1" s="49"/>
      <c r="I1" s="49"/>
      <c r="J1" s="49"/>
      <c r="K1" s="49"/>
      <c r="L1" s="49"/>
      <c r="M1" s="49"/>
      <c r="N1" s="49"/>
    </row>
    <row r="2" customFormat="false" ht="15" hidden="false" customHeight="false" outlineLevel="0" collapsed="false">
      <c r="A2" s="0" t="n">
        <v>1</v>
      </c>
      <c r="C2" s="48" t="s">
        <v>644</v>
      </c>
      <c r="D2" s="0" t="s">
        <v>533</v>
      </c>
      <c r="E2" s="0" t="s">
        <v>222</v>
      </c>
      <c r="F2" s="0" t="n">
        <v>500</v>
      </c>
      <c r="G2" s="0" t="n">
        <v>0.0255606481481481</v>
      </c>
    </row>
    <row r="3" customFormat="false" ht="15" hidden="false" customHeight="false" outlineLevel="0" collapsed="false">
      <c r="A3" s="0" t="n">
        <v>2</v>
      </c>
      <c r="C3" s="48" t="s">
        <v>644</v>
      </c>
      <c r="D3" s="0" t="s">
        <v>546</v>
      </c>
      <c r="E3" s="0" t="s">
        <v>275</v>
      </c>
      <c r="F3" s="0" t="n">
        <v>420</v>
      </c>
      <c r="G3" s="0" t="n">
        <v>0.0286887731481481</v>
      </c>
    </row>
    <row r="4" customFormat="false" ht="15" hidden="false" customHeight="false" outlineLevel="0" collapsed="false">
      <c r="A4" s="0" t="n">
        <v>3</v>
      </c>
      <c r="C4" s="48" t="s">
        <v>644</v>
      </c>
      <c r="D4" s="0" t="s">
        <v>537</v>
      </c>
      <c r="E4" s="0" t="s">
        <v>645</v>
      </c>
      <c r="F4" s="0" t="n">
        <v>360</v>
      </c>
      <c r="G4" s="0" t="n">
        <v>0.0298381944444444</v>
      </c>
    </row>
    <row r="5" customFormat="false" ht="15" hidden="false" customHeight="false" outlineLevel="0" collapsed="false">
      <c r="A5" s="0" t="n">
        <v>1</v>
      </c>
      <c r="C5" s="48" t="s">
        <v>646</v>
      </c>
      <c r="D5" s="0" t="s">
        <v>647</v>
      </c>
      <c r="E5" s="0" t="s">
        <v>551</v>
      </c>
      <c r="F5" s="0" t="n">
        <v>400</v>
      </c>
      <c r="G5" s="0" t="n">
        <v>0.0329006944444444</v>
      </c>
    </row>
    <row r="6" customFormat="false" ht="15" hidden="false" customHeight="false" outlineLevel="0" collapsed="false">
      <c r="A6" s="0" t="n">
        <v>2</v>
      </c>
      <c r="C6" s="48" t="s">
        <v>646</v>
      </c>
      <c r="D6" s="0" t="s">
        <v>648</v>
      </c>
      <c r="E6" s="0" t="s">
        <v>649</v>
      </c>
      <c r="F6" s="0" t="n">
        <v>340</v>
      </c>
      <c r="G6" s="0" t="n">
        <v>0.0350268518518518</v>
      </c>
    </row>
    <row r="7" customFormat="false" ht="15" hidden="false" customHeight="false" outlineLevel="0" collapsed="false">
      <c r="A7" s="0" t="n">
        <v>1</v>
      </c>
      <c r="C7" s="48" t="s">
        <v>650</v>
      </c>
      <c r="D7" s="0" t="s">
        <v>651</v>
      </c>
      <c r="E7" s="0" t="s">
        <v>652</v>
      </c>
      <c r="F7" s="0" t="n">
        <v>400</v>
      </c>
      <c r="G7" s="0" t="n">
        <v>0.0203269675925926</v>
      </c>
    </row>
    <row r="8" customFormat="false" ht="15" hidden="false" customHeight="false" outlineLevel="0" collapsed="false">
      <c r="A8" s="0" t="n">
        <v>2</v>
      </c>
      <c r="C8" s="48" t="s">
        <v>650</v>
      </c>
      <c r="D8" s="0" t="s">
        <v>653</v>
      </c>
      <c r="E8" s="0" t="s">
        <v>24</v>
      </c>
      <c r="F8" s="0" t="n">
        <v>340</v>
      </c>
      <c r="G8" s="0" t="n">
        <v>0.0211039351851852</v>
      </c>
    </row>
    <row r="9" customFormat="false" ht="15" hidden="false" customHeight="false" outlineLevel="0" collapsed="false">
      <c r="A9" s="0" t="n">
        <v>3</v>
      </c>
      <c r="C9" s="48" t="s">
        <v>650</v>
      </c>
      <c r="D9" s="0" t="s">
        <v>654</v>
      </c>
      <c r="E9" s="0" t="s">
        <v>655</v>
      </c>
      <c r="F9" s="0" t="n">
        <v>300</v>
      </c>
      <c r="G9" s="0" t="n">
        <v>0.0261575231481481</v>
      </c>
    </row>
    <row r="10" customFormat="false" ht="15" hidden="false" customHeight="false" outlineLevel="0" collapsed="false">
      <c r="A10" s="0" t="n">
        <v>1</v>
      </c>
      <c r="C10" s="48" t="s">
        <v>656</v>
      </c>
      <c r="D10" s="0" t="s">
        <v>558</v>
      </c>
      <c r="E10" s="0" t="s">
        <v>559</v>
      </c>
      <c r="F10" s="0" t="n">
        <v>400</v>
      </c>
      <c r="G10" s="0" t="n">
        <v>0.0299498842592593</v>
      </c>
    </row>
    <row r="11" customFormat="false" ht="15" hidden="false" customHeight="false" outlineLevel="0" collapsed="false">
      <c r="A11" s="0" t="n">
        <v>2</v>
      </c>
      <c r="C11" s="48" t="s">
        <v>656</v>
      </c>
      <c r="D11" s="0" t="s">
        <v>560</v>
      </c>
      <c r="F11" s="0" t="n">
        <v>340</v>
      </c>
      <c r="G11" s="0" t="n">
        <v>0.0365084490740741</v>
      </c>
    </row>
    <row r="12" customFormat="false" ht="15" hidden="false" customHeight="false" outlineLevel="0" collapsed="false">
      <c r="A12" s="0" t="n">
        <v>1</v>
      </c>
      <c r="C12" s="48" t="s">
        <v>657</v>
      </c>
      <c r="D12" s="0" t="s">
        <v>658</v>
      </c>
      <c r="E12" s="0" t="s">
        <v>455</v>
      </c>
      <c r="F12" s="0" t="n">
        <v>500</v>
      </c>
      <c r="G12" s="0" t="n">
        <v>0.0218719907407407</v>
      </c>
    </row>
    <row r="13" customFormat="false" ht="15" hidden="false" customHeight="false" outlineLevel="0" collapsed="false">
      <c r="A13" s="0" t="n">
        <v>2</v>
      </c>
      <c r="C13" s="48" t="s">
        <v>657</v>
      </c>
      <c r="D13" s="0" t="s">
        <v>659</v>
      </c>
      <c r="E13" s="0" t="s">
        <v>222</v>
      </c>
      <c r="F13" s="0" t="n">
        <v>420</v>
      </c>
      <c r="G13" s="0" t="n">
        <v>0.0220921296296296</v>
      </c>
    </row>
    <row r="14" customFormat="false" ht="15" hidden="false" customHeight="false" outlineLevel="0" collapsed="false">
      <c r="A14" s="0" t="n">
        <v>3</v>
      </c>
      <c r="C14" s="48" t="s">
        <v>657</v>
      </c>
      <c r="D14" s="0" t="s">
        <v>51</v>
      </c>
      <c r="E14" s="0" t="s">
        <v>52</v>
      </c>
      <c r="F14" s="0" t="n">
        <v>360</v>
      </c>
      <c r="G14" s="0" t="n">
        <v>0.0221288194444444</v>
      </c>
    </row>
    <row r="15" customFormat="false" ht="15" hidden="false" customHeight="false" outlineLevel="0" collapsed="false">
      <c r="A15" s="0" t="n">
        <v>4</v>
      </c>
      <c r="C15" s="48" t="s">
        <v>657</v>
      </c>
      <c r="D15" s="0" t="s">
        <v>660</v>
      </c>
      <c r="E15" s="0" t="s">
        <v>661</v>
      </c>
      <c r="F15" s="0" t="n">
        <v>320</v>
      </c>
      <c r="G15" s="0" t="n">
        <v>0.0221326388888889</v>
      </c>
    </row>
    <row r="16" customFormat="false" ht="15" hidden="false" customHeight="false" outlineLevel="0" collapsed="false">
      <c r="A16" s="0" t="n">
        <v>5</v>
      </c>
      <c r="C16" s="48" t="s">
        <v>657</v>
      </c>
      <c r="D16" s="0" t="s">
        <v>67</v>
      </c>
      <c r="F16" s="0" t="n">
        <v>290</v>
      </c>
      <c r="G16" s="0" t="n">
        <v>0.0223068287037037</v>
      </c>
    </row>
    <row r="17" customFormat="false" ht="15" hidden="false" customHeight="false" outlineLevel="0" collapsed="false">
      <c r="A17" s="0" t="n">
        <v>6</v>
      </c>
      <c r="C17" s="48" t="s">
        <v>657</v>
      </c>
      <c r="D17" s="0" t="s">
        <v>68</v>
      </c>
      <c r="F17" s="0" t="n">
        <v>270</v>
      </c>
      <c r="G17" s="0" t="n">
        <v>0.0223850694444444</v>
      </c>
    </row>
    <row r="18" customFormat="false" ht="15" hidden="false" customHeight="false" outlineLevel="0" collapsed="false">
      <c r="A18" s="0" t="n">
        <v>7</v>
      </c>
      <c r="C18" s="48" t="s">
        <v>657</v>
      </c>
      <c r="D18" s="0" t="s">
        <v>662</v>
      </c>
      <c r="E18" s="0" t="s">
        <v>12</v>
      </c>
      <c r="F18" s="0" t="n">
        <v>250</v>
      </c>
      <c r="G18" s="0" t="n">
        <v>0.0229570601851852</v>
      </c>
    </row>
    <row r="19" customFormat="false" ht="15" hidden="false" customHeight="false" outlineLevel="0" collapsed="false">
      <c r="A19" s="0" t="n">
        <v>8</v>
      </c>
      <c r="C19" s="48" t="s">
        <v>657</v>
      </c>
      <c r="D19" s="0" t="s">
        <v>76</v>
      </c>
      <c r="E19" s="0" t="s">
        <v>77</v>
      </c>
      <c r="F19" s="0" t="n">
        <v>240</v>
      </c>
      <c r="G19" s="0" t="n">
        <v>0.0230737268518518</v>
      </c>
    </row>
    <row r="20" customFormat="false" ht="15" hidden="false" customHeight="false" outlineLevel="0" collapsed="false">
      <c r="A20" s="0" t="n">
        <v>9</v>
      </c>
      <c r="C20" s="48" t="s">
        <v>657</v>
      </c>
      <c r="D20" s="0" t="s">
        <v>663</v>
      </c>
      <c r="E20" s="0" t="s">
        <v>36</v>
      </c>
      <c r="F20" s="0" t="n">
        <v>230</v>
      </c>
      <c r="G20" s="0" t="n">
        <v>0.0232021990740741</v>
      </c>
    </row>
    <row r="21" customFormat="false" ht="15" hidden="false" customHeight="false" outlineLevel="0" collapsed="false">
      <c r="A21" s="0" t="n">
        <v>10</v>
      </c>
      <c r="C21" s="48" t="s">
        <v>657</v>
      </c>
      <c r="D21" s="0" t="s">
        <v>42</v>
      </c>
      <c r="E21" s="0" t="s">
        <v>655</v>
      </c>
      <c r="F21" s="0" t="n">
        <v>220</v>
      </c>
      <c r="G21" s="0" t="n">
        <v>0.0234622685185185</v>
      </c>
    </row>
    <row r="22" customFormat="false" ht="15" hidden="false" customHeight="false" outlineLevel="0" collapsed="false">
      <c r="A22" s="0" t="n">
        <v>11</v>
      </c>
      <c r="C22" s="48" t="s">
        <v>657</v>
      </c>
      <c r="D22" s="0" t="s">
        <v>23</v>
      </c>
      <c r="E22" s="0" t="s">
        <v>119</v>
      </c>
      <c r="F22" s="0" t="n">
        <v>210</v>
      </c>
      <c r="G22" s="0" t="n">
        <v>0.023584375</v>
      </c>
    </row>
    <row r="23" customFormat="false" ht="15" hidden="false" customHeight="false" outlineLevel="0" collapsed="false">
      <c r="A23" s="0" t="n">
        <v>12</v>
      </c>
      <c r="C23" s="48" t="s">
        <v>657</v>
      </c>
      <c r="D23" s="0" t="s">
        <v>664</v>
      </c>
      <c r="E23" s="0" t="s">
        <v>12</v>
      </c>
      <c r="F23" s="0" t="n">
        <v>200</v>
      </c>
      <c r="G23" s="0" t="n">
        <v>0.0235898148148148</v>
      </c>
    </row>
    <row r="24" customFormat="false" ht="15" hidden="false" customHeight="false" outlineLevel="0" collapsed="false">
      <c r="A24" s="0" t="n">
        <v>13</v>
      </c>
      <c r="C24" s="48" t="s">
        <v>657</v>
      </c>
      <c r="D24" s="0" t="s">
        <v>14</v>
      </c>
      <c r="F24" s="0" t="n">
        <v>190</v>
      </c>
      <c r="G24" s="0" t="n">
        <v>0.023628125</v>
      </c>
    </row>
    <row r="25" customFormat="false" ht="15" hidden="false" customHeight="false" outlineLevel="0" collapsed="false">
      <c r="A25" s="0" t="n">
        <v>14</v>
      </c>
      <c r="C25" s="48" t="s">
        <v>657</v>
      </c>
      <c r="D25" s="0" t="s">
        <v>25</v>
      </c>
      <c r="E25" s="0" t="s">
        <v>665</v>
      </c>
      <c r="F25" s="0" t="n">
        <v>180</v>
      </c>
      <c r="G25" s="0" t="n">
        <v>0.0237679398148148</v>
      </c>
    </row>
    <row r="26" customFormat="false" ht="15" hidden="false" customHeight="false" outlineLevel="0" collapsed="false">
      <c r="A26" s="0" t="n">
        <v>15</v>
      </c>
      <c r="C26" s="48" t="s">
        <v>657</v>
      </c>
      <c r="D26" s="0" t="s">
        <v>37</v>
      </c>
      <c r="F26" s="0" t="n">
        <v>170</v>
      </c>
      <c r="G26" s="0" t="n">
        <v>0.0238197916666667</v>
      </c>
    </row>
    <row r="27" customFormat="false" ht="15" hidden="false" customHeight="false" outlineLevel="0" collapsed="false">
      <c r="A27" s="0" t="n">
        <v>16</v>
      </c>
      <c r="C27" s="48" t="s">
        <v>657</v>
      </c>
      <c r="D27" s="0" t="s">
        <v>101</v>
      </c>
      <c r="E27" s="0" t="s">
        <v>102</v>
      </c>
      <c r="F27" s="0" t="n">
        <v>165</v>
      </c>
      <c r="G27" s="0" t="n">
        <v>0.0240887731481481</v>
      </c>
    </row>
    <row r="28" customFormat="false" ht="15" hidden="false" customHeight="false" outlineLevel="0" collapsed="false">
      <c r="A28" s="0" t="n">
        <v>17</v>
      </c>
      <c r="C28" s="48" t="s">
        <v>657</v>
      </c>
      <c r="D28" s="0" t="s">
        <v>47</v>
      </c>
      <c r="E28" s="0" t="s">
        <v>48</v>
      </c>
      <c r="F28" s="0" t="n">
        <v>160</v>
      </c>
      <c r="G28" s="0" t="n">
        <v>0.0241423611111111</v>
      </c>
    </row>
    <row r="29" customFormat="false" ht="15" hidden="false" customHeight="false" outlineLevel="0" collapsed="false">
      <c r="A29" s="0" t="n">
        <v>18</v>
      </c>
      <c r="C29" s="48" t="s">
        <v>657</v>
      </c>
      <c r="D29" s="0" t="s">
        <v>26</v>
      </c>
      <c r="E29" s="0" t="s">
        <v>27</v>
      </c>
      <c r="F29" s="0" t="n">
        <v>155</v>
      </c>
      <c r="G29" s="0" t="n">
        <v>0.0242179398148148</v>
      </c>
    </row>
    <row r="30" customFormat="false" ht="15" hidden="false" customHeight="false" outlineLevel="0" collapsed="false">
      <c r="A30" s="0" t="n">
        <v>19</v>
      </c>
      <c r="C30" s="48" t="s">
        <v>657</v>
      </c>
      <c r="D30" s="0" t="s">
        <v>38</v>
      </c>
      <c r="E30" s="0" t="s">
        <v>666</v>
      </c>
      <c r="F30" s="0" t="n">
        <v>150</v>
      </c>
      <c r="G30" s="0" t="n">
        <v>0.0246619212962963</v>
      </c>
    </row>
    <row r="31" customFormat="false" ht="15" hidden="false" customHeight="false" outlineLevel="0" collapsed="false">
      <c r="A31" s="0" t="n">
        <v>20</v>
      </c>
      <c r="C31" s="48" t="s">
        <v>657</v>
      </c>
      <c r="D31" s="0" t="s">
        <v>110</v>
      </c>
      <c r="E31" s="0" t="s">
        <v>52</v>
      </c>
      <c r="F31" s="0" t="n">
        <v>145</v>
      </c>
      <c r="G31" s="0" t="n">
        <v>0.0247804398148148</v>
      </c>
    </row>
    <row r="32" customFormat="false" ht="15" hidden="false" customHeight="false" outlineLevel="0" collapsed="false">
      <c r="A32" s="0" t="n">
        <v>21</v>
      </c>
      <c r="C32" s="48" t="s">
        <v>657</v>
      </c>
      <c r="D32" s="0" t="s">
        <v>54</v>
      </c>
      <c r="F32" s="0" t="n">
        <v>140</v>
      </c>
      <c r="G32" s="0" t="n">
        <v>0.024805787037037</v>
      </c>
    </row>
    <row r="33" customFormat="false" ht="15" hidden="false" customHeight="false" outlineLevel="0" collapsed="false">
      <c r="A33" s="0" t="n">
        <v>22</v>
      </c>
      <c r="C33" s="48" t="s">
        <v>657</v>
      </c>
      <c r="D33" s="0" t="s">
        <v>28</v>
      </c>
      <c r="E33" s="0" t="s">
        <v>667</v>
      </c>
      <c r="F33" s="0" t="n">
        <v>136</v>
      </c>
      <c r="G33" s="0" t="n">
        <v>0.0249045138888889</v>
      </c>
    </row>
    <row r="34" customFormat="false" ht="15" hidden="false" customHeight="false" outlineLevel="0" collapsed="false">
      <c r="A34" s="0" t="n">
        <v>23</v>
      </c>
      <c r="C34" s="48" t="s">
        <v>657</v>
      </c>
      <c r="D34" s="0" t="s">
        <v>31</v>
      </c>
      <c r="E34" s="0" t="s">
        <v>32</v>
      </c>
      <c r="F34" s="0" t="n">
        <v>134</v>
      </c>
      <c r="G34" s="0" t="n">
        <v>0.025074537037037</v>
      </c>
    </row>
    <row r="35" customFormat="false" ht="15" hidden="false" customHeight="false" outlineLevel="0" collapsed="false">
      <c r="A35" s="0" t="n">
        <v>24</v>
      </c>
      <c r="C35" s="48" t="s">
        <v>657</v>
      </c>
      <c r="D35" s="0" t="s">
        <v>118</v>
      </c>
      <c r="E35" s="0" t="s">
        <v>119</v>
      </c>
      <c r="F35" s="0" t="n">
        <v>132</v>
      </c>
      <c r="G35" s="0" t="n">
        <v>0.0253216435185185</v>
      </c>
    </row>
    <row r="36" customFormat="false" ht="15" hidden="false" customHeight="false" outlineLevel="0" collapsed="false">
      <c r="A36" s="0" t="n">
        <v>25</v>
      </c>
      <c r="C36" s="48" t="s">
        <v>657</v>
      </c>
      <c r="D36" s="0" t="s">
        <v>73</v>
      </c>
      <c r="E36" s="0" t="s">
        <v>50</v>
      </c>
      <c r="F36" s="0" t="n">
        <v>130</v>
      </c>
      <c r="G36" s="0" t="n">
        <v>0.0259037037037037</v>
      </c>
    </row>
    <row r="37" customFormat="false" ht="15" hidden="false" customHeight="false" outlineLevel="0" collapsed="false">
      <c r="A37" s="0" t="n">
        <v>26</v>
      </c>
      <c r="C37" s="48" t="s">
        <v>657</v>
      </c>
      <c r="D37" s="0" t="s">
        <v>41</v>
      </c>
      <c r="F37" s="0" t="n">
        <v>128</v>
      </c>
      <c r="G37" s="0" t="n">
        <v>0.0260947916666667</v>
      </c>
    </row>
    <row r="38" customFormat="false" ht="15" hidden="false" customHeight="false" outlineLevel="0" collapsed="false">
      <c r="A38" s="0" t="n">
        <v>27</v>
      </c>
      <c r="C38" s="48" t="s">
        <v>657</v>
      </c>
      <c r="D38" s="0" t="s">
        <v>130</v>
      </c>
      <c r="F38" s="0" t="n">
        <v>126</v>
      </c>
      <c r="G38" s="0" t="n">
        <v>0.0261537037037037</v>
      </c>
    </row>
    <row r="39" customFormat="false" ht="15" hidden="false" customHeight="false" outlineLevel="0" collapsed="false">
      <c r="A39" s="0" t="n">
        <v>28</v>
      </c>
      <c r="C39" s="48" t="s">
        <v>657</v>
      </c>
      <c r="D39" s="0" t="s">
        <v>49</v>
      </c>
      <c r="E39" s="0" t="s">
        <v>50</v>
      </c>
      <c r="F39" s="0" t="n">
        <v>124</v>
      </c>
      <c r="G39" s="0" t="n">
        <v>0.0264042824074074</v>
      </c>
    </row>
    <row r="40" customFormat="false" ht="15" hidden="false" customHeight="false" outlineLevel="0" collapsed="false">
      <c r="A40" s="0" t="n">
        <v>29</v>
      </c>
      <c r="C40" s="48" t="s">
        <v>657</v>
      </c>
      <c r="D40" s="0" t="s">
        <v>74</v>
      </c>
      <c r="F40" s="0" t="n">
        <v>122</v>
      </c>
      <c r="G40" s="0" t="n">
        <v>0.0270149305555556</v>
      </c>
    </row>
    <row r="41" customFormat="false" ht="15" hidden="false" customHeight="false" outlineLevel="0" collapsed="false">
      <c r="A41" s="0" t="n">
        <v>30</v>
      </c>
      <c r="C41" s="48" t="s">
        <v>657</v>
      </c>
      <c r="D41" s="0" t="s">
        <v>62</v>
      </c>
      <c r="F41" s="0" t="n">
        <v>120</v>
      </c>
      <c r="G41" s="0" t="n">
        <v>0.0272221064814815</v>
      </c>
    </row>
    <row r="42" customFormat="false" ht="15" hidden="false" customHeight="false" outlineLevel="0" collapsed="false">
      <c r="A42" s="0" t="n">
        <v>31</v>
      </c>
      <c r="C42" s="48" t="s">
        <v>657</v>
      </c>
      <c r="D42" s="0" t="s">
        <v>137</v>
      </c>
      <c r="F42" s="0" t="n">
        <v>119</v>
      </c>
      <c r="G42" s="0" t="n">
        <v>0.0276603009259259</v>
      </c>
    </row>
    <row r="43" customFormat="false" ht="15" hidden="false" customHeight="false" outlineLevel="0" collapsed="false">
      <c r="A43" s="0" t="n">
        <v>32</v>
      </c>
      <c r="C43" s="48" t="s">
        <v>657</v>
      </c>
      <c r="D43" s="0" t="s">
        <v>141</v>
      </c>
      <c r="F43" s="0" t="n">
        <v>118</v>
      </c>
      <c r="G43" s="0" t="n">
        <v>0.0278612268518518</v>
      </c>
    </row>
    <row r="44" customFormat="false" ht="15" hidden="false" customHeight="false" outlineLevel="0" collapsed="false">
      <c r="A44" s="0" t="n">
        <v>33</v>
      </c>
      <c r="C44" s="48" t="s">
        <v>657</v>
      </c>
      <c r="D44" s="0" t="s">
        <v>146</v>
      </c>
      <c r="F44" s="0" t="n">
        <v>117</v>
      </c>
      <c r="G44" s="0" t="n">
        <v>0.0283630787037037</v>
      </c>
    </row>
    <row r="45" customFormat="false" ht="15" hidden="false" customHeight="false" outlineLevel="0" collapsed="false">
      <c r="A45" s="0" t="n">
        <v>34</v>
      </c>
      <c r="C45" s="48" t="s">
        <v>657</v>
      </c>
      <c r="D45" s="0" t="s">
        <v>150</v>
      </c>
      <c r="F45" s="0" t="n">
        <v>116</v>
      </c>
      <c r="G45" s="0" t="n">
        <v>0.0286690972222222</v>
      </c>
    </row>
    <row r="46" customFormat="false" ht="15" hidden="false" customHeight="false" outlineLevel="0" collapsed="false">
      <c r="A46" s="0" t="n">
        <v>35</v>
      </c>
      <c r="C46" s="48" t="s">
        <v>657</v>
      </c>
      <c r="D46" s="0" t="s">
        <v>155</v>
      </c>
      <c r="F46" s="0" t="n">
        <v>115</v>
      </c>
      <c r="G46" s="0" t="n">
        <v>0.0287042824074074</v>
      </c>
    </row>
    <row r="47" customFormat="false" ht="15" hidden="false" customHeight="false" outlineLevel="0" collapsed="false">
      <c r="A47" s="0" t="n">
        <v>36</v>
      </c>
      <c r="C47" s="48" t="s">
        <v>657</v>
      </c>
      <c r="D47" s="0" t="s">
        <v>53</v>
      </c>
      <c r="F47" s="0" t="n">
        <v>114</v>
      </c>
      <c r="G47" s="0" t="n">
        <v>0.028753125</v>
      </c>
    </row>
    <row r="48" customFormat="false" ht="15" hidden="false" customHeight="false" outlineLevel="0" collapsed="false">
      <c r="A48" s="0" t="n">
        <v>37</v>
      </c>
      <c r="C48" s="48" t="s">
        <v>657</v>
      </c>
      <c r="D48" s="0" t="s">
        <v>39</v>
      </c>
      <c r="E48" s="0" t="s">
        <v>649</v>
      </c>
      <c r="F48" s="0" t="n">
        <v>113</v>
      </c>
      <c r="G48" s="0" t="n">
        <v>0.0290059027777778</v>
      </c>
    </row>
    <row r="49" customFormat="false" ht="15" hidden="false" customHeight="false" outlineLevel="0" collapsed="false">
      <c r="A49" s="0" t="n">
        <v>38</v>
      </c>
      <c r="C49" s="48" t="s">
        <v>657</v>
      </c>
      <c r="D49" s="0" t="s">
        <v>161</v>
      </c>
      <c r="E49" s="0" t="s">
        <v>162</v>
      </c>
      <c r="F49" s="0" t="n">
        <v>112</v>
      </c>
      <c r="G49" s="0" t="n">
        <v>0.0297560185185185</v>
      </c>
    </row>
    <row r="50" customFormat="false" ht="15" hidden="false" customHeight="false" outlineLevel="0" collapsed="false">
      <c r="A50" s="0" t="n">
        <v>39</v>
      </c>
      <c r="C50" s="48" t="s">
        <v>657</v>
      </c>
      <c r="D50" s="0" t="s">
        <v>55</v>
      </c>
      <c r="F50" s="0" t="n">
        <v>111</v>
      </c>
      <c r="G50" s="0" t="n">
        <v>0.0297690972222222</v>
      </c>
    </row>
    <row r="51" customFormat="false" ht="15" hidden="false" customHeight="false" outlineLevel="0" collapsed="false">
      <c r="A51" s="0" t="n">
        <v>40</v>
      </c>
      <c r="C51" s="48" t="s">
        <v>657</v>
      </c>
      <c r="D51" s="0" t="s">
        <v>167</v>
      </c>
      <c r="E51" s="0" t="s">
        <v>168</v>
      </c>
      <c r="F51" s="0" t="n">
        <v>110</v>
      </c>
      <c r="G51" s="0" t="n">
        <v>0.0320952546296296</v>
      </c>
    </row>
    <row r="52" customFormat="false" ht="15" hidden="false" customHeight="false" outlineLevel="0" collapsed="false">
      <c r="A52" s="0" t="n">
        <v>41</v>
      </c>
      <c r="C52" s="48" t="s">
        <v>657</v>
      </c>
      <c r="D52" s="0" t="s">
        <v>131</v>
      </c>
      <c r="F52" s="0" t="n">
        <v>109</v>
      </c>
      <c r="G52" s="0" t="n">
        <v>0.0323542824074074</v>
      </c>
    </row>
    <row r="53" customFormat="false" ht="15" hidden="false" customHeight="false" outlineLevel="0" collapsed="false">
      <c r="A53" s="0" t="n">
        <v>42</v>
      </c>
      <c r="C53" s="48" t="s">
        <v>657</v>
      </c>
      <c r="D53" s="0" t="s">
        <v>80</v>
      </c>
      <c r="F53" s="0" t="n">
        <v>108</v>
      </c>
      <c r="G53" s="0" t="n">
        <v>0.0333739583333333</v>
      </c>
    </row>
    <row r="54" customFormat="false" ht="15" hidden="false" customHeight="false" outlineLevel="0" collapsed="false">
      <c r="A54" s="0" t="n">
        <v>43</v>
      </c>
      <c r="C54" s="48" t="s">
        <v>657</v>
      </c>
      <c r="D54" s="0" t="s">
        <v>271</v>
      </c>
      <c r="E54" s="0" t="s">
        <v>272</v>
      </c>
      <c r="F54" s="0" t="n">
        <v>107</v>
      </c>
      <c r="G54" s="0" t="n">
        <v>0.0361108796296296</v>
      </c>
    </row>
    <row r="55" customFormat="false" ht="15" hidden="false" customHeight="false" outlineLevel="0" collapsed="false">
      <c r="A55" s="0" t="n">
        <v>44</v>
      </c>
      <c r="C55" s="48" t="s">
        <v>657</v>
      </c>
      <c r="D55" s="0" t="s">
        <v>175</v>
      </c>
      <c r="F55" s="0" t="n">
        <v>106</v>
      </c>
      <c r="G55" s="0" t="n">
        <v>0.0395792824074074</v>
      </c>
    </row>
    <row r="56" customFormat="false" ht="15" hidden="false" customHeight="false" outlineLevel="0" collapsed="false">
      <c r="A56" s="0" t="n">
        <v>45</v>
      </c>
      <c r="C56" s="48" t="s">
        <v>657</v>
      </c>
      <c r="D56" s="0" t="s">
        <v>179</v>
      </c>
      <c r="E56" s="0" t="s">
        <v>180</v>
      </c>
      <c r="F56" s="0" t="n">
        <v>105</v>
      </c>
      <c r="G56" s="0" t="n">
        <v>0.0429978009259259</v>
      </c>
    </row>
    <row r="57" customFormat="false" ht="15" hidden="false" customHeight="false" outlineLevel="0" collapsed="false">
      <c r="A57" s="0" t="n">
        <v>1</v>
      </c>
      <c r="C57" s="48" t="s">
        <v>668</v>
      </c>
      <c r="D57" s="0" t="s">
        <v>240</v>
      </c>
      <c r="E57" s="0" t="s">
        <v>241</v>
      </c>
      <c r="F57" s="0" t="n">
        <v>400</v>
      </c>
      <c r="G57" s="0" t="n">
        <v>0.0228461805555556</v>
      </c>
    </row>
    <row r="58" customFormat="false" ht="15" hidden="false" customHeight="false" outlineLevel="0" collapsed="false">
      <c r="A58" s="0" t="n">
        <v>2</v>
      </c>
      <c r="C58" s="48" t="s">
        <v>668</v>
      </c>
      <c r="D58" s="0" t="s">
        <v>669</v>
      </c>
      <c r="F58" s="0" t="n">
        <v>340</v>
      </c>
      <c r="G58" s="0" t="n">
        <v>0.0230616898148148</v>
      </c>
    </row>
    <row r="59" customFormat="false" ht="15" hidden="false" customHeight="false" outlineLevel="0" collapsed="false">
      <c r="A59" s="0" t="n">
        <v>3</v>
      </c>
      <c r="C59" s="48" t="s">
        <v>668</v>
      </c>
      <c r="D59" s="0" t="s">
        <v>670</v>
      </c>
      <c r="E59" s="0" t="s">
        <v>241</v>
      </c>
      <c r="F59" s="0" t="n">
        <v>300</v>
      </c>
      <c r="G59" s="0" t="n">
        <v>0.0237630787037037</v>
      </c>
    </row>
    <row r="60" customFormat="false" ht="15" hidden="false" customHeight="false" outlineLevel="0" collapsed="false">
      <c r="A60" s="0" t="n">
        <v>4</v>
      </c>
      <c r="C60" s="48" t="s">
        <v>668</v>
      </c>
      <c r="D60" s="0" t="s">
        <v>264</v>
      </c>
      <c r="E60" s="0" t="s">
        <v>265</v>
      </c>
      <c r="F60" s="0" t="n">
        <v>280</v>
      </c>
      <c r="G60" s="0" t="n">
        <v>0.024109375</v>
      </c>
    </row>
    <row r="61" customFormat="false" ht="15" hidden="false" customHeight="false" outlineLevel="0" collapsed="false">
      <c r="A61" s="0" t="n">
        <v>5</v>
      </c>
      <c r="C61" s="48" t="s">
        <v>668</v>
      </c>
      <c r="D61" s="0" t="s">
        <v>245</v>
      </c>
      <c r="E61" s="0" t="s">
        <v>50</v>
      </c>
      <c r="F61" s="0" t="n">
        <v>260</v>
      </c>
      <c r="G61" s="0" t="n">
        <v>0.0246921296296296</v>
      </c>
    </row>
    <row r="62" customFormat="false" ht="15" hidden="false" customHeight="false" outlineLevel="0" collapsed="false">
      <c r="A62" s="0" t="n">
        <v>6</v>
      </c>
      <c r="C62" s="48" t="s">
        <v>668</v>
      </c>
      <c r="D62" s="0" t="s">
        <v>250</v>
      </c>
      <c r="E62" s="0" t="s">
        <v>52</v>
      </c>
      <c r="F62" s="0" t="n">
        <v>240</v>
      </c>
      <c r="G62" s="0" t="n">
        <v>0.0251369212962963</v>
      </c>
    </row>
    <row r="63" customFormat="false" ht="15" hidden="false" customHeight="false" outlineLevel="0" collapsed="false">
      <c r="A63" s="0" t="n">
        <v>7</v>
      </c>
      <c r="C63" s="48" t="s">
        <v>668</v>
      </c>
      <c r="D63" s="0" t="s">
        <v>274</v>
      </c>
      <c r="E63" s="0" t="s">
        <v>275</v>
      </c>
      <c r="F63" s="0" t="n">
        <v>220</v>
      </c>
      <c r="G63" s="0" t="n">
        <v>0.0253064814814815</v>
      </c>
    </row>
    <row r="64" customFormat="false" ht="15" hidden="false" customHeight="false" outlineLevel="0" collapsed="false">
      <c r="A64" s="0" t="n">
        <v>8</v>
      </c>
      <c r="C64" s="48" t="s">
        <v>668</v>
      </c>
      <c r="D64" s="0" t="s">
        <v>261</v>
      </c>
      <c r="F64" s="0" t="n">
        <v>200</v>
      </c>
      <c r="G64" s="0" t="n">
        <v>0.0256224537037037</v>
      </c>
    </row>
    <row r="65" customFormat="false" ht="15" hidden="false" customHeight="false" outlineLevel="0" collapsed="false">
      <c r="A65" s="0" t="n">
        <v>9</v>
      </c>
      <c r="C65" s="48" t="s">
        <v>668</v>
      </c>
      <c r="D65" s="0" t="s">
        <v>246</v>
      </c>
      <c r="E65" s="0" t="s">
        <v>247</v>
      </c>
      <c r="F65" s="0" t="n">
        <v>180</v>
      </c>
      <c r="G65" s="0" t="n">
        <v>0.025740625</v>
      </c>
    </row>
    <row r="66" customFormat="false" ht="15" hidden="false" customHeight="false" outlineLevel="0" collapsed="false">
      <c r="A66" s="0" t="n">
        <v>10</v>
      </c>
      <c r="C66" s="48" t="s">
        <v>668</v>
      </c>
      <c r="D66" s="0" t="s">
        <v>288</v>
      </c>
      <c r="E66" s="0" t="s">
        <v>77</v>
      </c>
      <c r="F66" s="0" t="n">
        <v>160</v>
      </c>
      <c r="G66" s="0" t="n">
        <v>0.0257894675925926</v>
      </c>
    </row>
    <row r="67" customFormat="false" ht="15" hidden="false" customHeight="false" outlineLevel="0" collapsed="false">
      <c r="A67" s="0" t="n">
        <v>11</v>
      </c>
      <c r="C67" s="48" t="s">
        <v>668</v>
      </c>
      <c r="D67" s="0" t="s">
        <v>671</v>
      </c>
      <c r="E67" s="0" t="s">
        <v>275</v>
      </c>
      <c r="F67" s="0" t="n">
        <v>150</v>
      </c>
      <c r="G67" s="0" t="n">
        <v>0.0263072916666667</v>
      </c>
    </row>
    <row r="68" customFormat="false" ht="15" hidden="false" customHeight="false" outlineLevel="0" collapsed="false">
      <c r="A68" s="0" t="n">
        <v>12</v>
      </c>
      <c r="C68" s="48" t="s">
        <v>668</v>
      </c>
      <c r="D68" s="0" t="s">
        <v>276</v>
      </c>
      <c r="E68" s="0" t="s">
        <v>277</v>
      </c>
      <c r="F68" s="0" t="n">
        <v>140</v>
      </c>
      <c r="G68" s="0" t="n">
        <v>0.0263627314814815</v>
      </c>
    </row>
    <row r="69" customFormat="false" ht="15" hidden="false" customHeight="false" outlineLevel="0" collapsed="false">
      <c r="A69" s="0" t="n">
        <v>13</v>
      </c>
      <c r="C69" s="48" t="s">
        <v>668</v>
      </c>
      <c r="D69" s="0" t="s">
        <v>304</v>
      </c>
      <c r="F69" s="0" t="n">
        <v>120</v>
      </c>
      <c r="G69" s="0" t="n">
        <v>0.0268633101851852</v>
      </c>
    </row>
    <row r="70" customFormat="false" ht="15" hidden="false" customHeight="false" outlineLevel="0" collapsed="false">
      <c r="A70" s="0" t="n">
        <v>14</v>
      </c>
      <c r="C70" s="48" t="s">
        <v>668</v>
      </c>
      <c r="D70" s="0" t="s">
        <v>308</v>
      </c>
      <c r="E70" s="0" t="s">
        <v>168</v>
      </c>
      <c r="F70" s="0" t="n">
        <v>110</v>
      </c>
      <c r="G70" s="0" t="n">
        <v>0.0268840277777778</v>
      </c>
    </row>
    <row r="71" customFormat="false" ht="15" hidden="false" customHeight="false" outlineLevel="0" collapsed="false">
      <c r="A71" s="0" t="n">
        <v>15</v>
      </c>
      <c r="C71" s="48" t="s">
        <v>668</v>
      </c>
      <c r="D71" s="0" t="s">
        <v>280</v>
      </c>
      <c r="F71" s="0" t="n">
        <v>100</v>
      </c>
      <c r="G71" s="0" t="n">
        <v>0.0269883101851852</v>
      </c>
    </row>
    <row r="72" customFormat="false" ht="15" hidden="false" customHeight="false" outlineLevel="0" collapsed="false">
      <c r="A72" s="0" t="n">
        <v>16</v>
      </c>
      <c r="C72" s="48" t="s">
        <v>668</v>
      </c>
      <c r="D72" s="0" t="s">
        <v>672</v>
      </c>
      <c r="F72" s="0" t="n">
        <v>90</v>
      </c>
      <c r="G72" s="0" t="n">
        <v>0.027016087962963</v>
      </c>
    </row>
    <row r="73" customFormat="false" ht="15" hidden="false" customHeight="false" outlineLevel="0" collapsed="false">
      <c r="A73" s="0" t="n">
        <v>17</v>
      </c>
      <c r="C73" s="48" t="s">
        <v>668</v>
      </c>
      <c r="D73" s="0" t="s">
        <v>673</v>
      </c>
      <c r="E73" s="0" t="s">
        <v>674</v>
      </c>
      <c r="F73" s="0" t="n">
        <v>80</v>
      </c>
      <c r="G73" s="0" t="n">
        <v>0.0272278935185185</v>
      </c>
    </row>
    <row r="74" customFormat="false" ht="15" hidden="false" customHeight="false" outlineLevel="0" collapsed="false">
      <c r="A74" s="0" t="n">
        <v>18</v>
      </c>
      <c r="C74" s="48" t="s">
        <v>668</v>
      </c>
      <c r="D74" s="0" t="s">
        <v>320</v>
      </c>
      <c r="E74" s="0" t="s">
        <v>321</v>
      </c>
      <c r="F74" s="0" t="n">
        <v>70</v>
      </c>
      <c r="G74" s="0" t="n">
        <v>0.0277193287037037</v>
      </c>
    </row>
    <row r="75" customFormat="false" ht="15" hidden="false" customHeight="false" outlineLevel="0" collapsed="false">
      <c r="A75" s="0" t="n">
        <v>19</v>
      </c>
      <c r="C75" s="48" t="s">
        <v>668</v>
      </c>
      <c r="D75" s="0" t="s">
        <v>324</v>
      </c>
      <c r="F75" s="0" t="n">
        <v>65</v>
      </c>
      <c r="G75" s="0" t="n">
        <v>0.0277402777777778</v>
      </c>
    </row>
    <row r="76" customFormat="false" ht="15" hidden="false" customHeight="false" outlineLevel="0" collapsed="false">
      <c r="A76" s="0" t="n">
        <v>20</v>
      </c>
      <c r="C76" s="48" t="s">
        <v>668</v>
      </c>
      <c r="D76" s="0" t="s">
        <v>675</v>
      </c>
      <c r="E76" s="0" t="s">
        <v>676</v>
      </c>
      <c r="F76" s="0" t="n">
        <v>60</v>
      </c>
      <c r="G76" s="0" t="n">
        <v>0.0282157407407407</v>
      </c>
    </row>
    <row r="77" customFormat="false" ht="15" hidden="false" customHeight="false" outlineLevel="0" collapsed="false">
      <c r="A77" s="0" t="n">
        <v>21</v>
      </c>
      <c r="C77" s="48" t="s">
        <v>668</v>
      </c>
      <c r="D77" s="0" t="s">
        <v>677</v>
      </c>
      <c r="F77" s="0" t="n">
        <v>55</v>
      </c>
      <c r="G77" s="0" t="n">
        <v>0.0287791666666667</v>
      </c>
    </row>
    <row r="78" customFormat="false" ht="15" hidden="false" customHeight="false" outlineLevel="0" collapsed="false">
      <c r="A78" s="0" t="n">
        <v>22</v>
      </c>
      <c r="C78" s="48" t="s">
        <v>668</v>
      </c>
      <c r="D78" s="0" t="s">
        <v>329</v>
      </c>
      <c r="E78" s="0" t="s">
        <v>330</v>
      </c>
      <c r="F78" s="0" t="n">
        <v>50</v>
      </c>
      <c r="G78" s="0" t="n">
        <v>0.0289001157407407</v>
      </c>
    </row>
    <row r="79" customFormat="false" ht="15" hidden="false" customHeight="false" outlineLevel="0" collapsed="false">
      <c r="A79" s="0" t="n">
        <v>23</v>
      </c>
      <c r="C79" s="48" t="s">
        <v>668</v>
      </c>
      <c r="D79" s="0" t="s">
        <v>333</v>
      </c>
      <c r="E79" s="0" t="s">
        <v>334</v>
      </c>
      <c r="F79" s="0" t="n">
        <v>45</v>
      </c>
      <c r="G79" s="0" t="n">
        <v>0.0313063657407407</v>
      </c>
    </row>
    <row r="80" customFormat="false" ht="15" hidden="false" customHeight="false" outlineLevel="0" collapsed="false">
      <c r="A80" s="0" t="n">
        <v>24</v>
      </c>
      <c r="C80" s="48" t="s">
        <v>668</v>
      </c>
      <c r="D80" s="0" t="s">
        <v>339</v>
      </c>
      <c r="F80" s="0" t="n">
        <v>40</v>
      </c>
      <c r="G80" s="0" t="n">
        <v>0.0320649305555555</v>
      </c>
    </row>
    <row r="81" customFormat="false" ht="15" hidden="false" customHeight="false" outlineLevel="0" collapsed="false">
      <c r="A81" s="0" t="n">
        <v>25</v>
      </c>
      <c r="C81" s="48" t="s">
        <v>668</v>
      </c>
      <c r="D81" s="0" t="s">
        <v>344</v>
      </c>
      <c r="F81" s="0" t="n">
        <v>35</v>
      </c>
      <c r="G81" s="0" t="n">
        <v>0.0350322916666667</v>
      </c>
    </row>
    <row r="82" customFormat="false" ht="15" hidden="false" customHeight="false" outlineLevel="0" collapsed="false">
      <c r="A82" s="0" t="n">
        <v>1</v>
      </c>
      <c r="C82" s="48" t="s">
        <v>678</v>
      </c>
      <c r="D82" s="0" t="s">
        <v>395</v>
      </c>
      <c r="E82" s="0" t="s">
        <v>12</v>
      </c>
      <c r="F82" s="0" t="n">
        <v>400</v>
      </c>
      <c r="G82" s="0" t="n">
        <v>0.0226685185185185</v>
      </c>
    </row>
    <row r="83" customFormat="false" ht="15" hidden="false" customHeight="false" outlineLevel="0" collapsed="false">
      <c r="A83" s="0" t="n">
        <v>2</v>
      </c>
      <c r="C83" s="48" t="s">
        <v>678</v>
      </c>
      <c r="D83" s="0" t="s">
        <v>679</v>
      </c>
      <c r="E83" s="0" t="s">
        <v>680</v>
      </c>
      <c r="F83" s="0" t="n">
        <v>340</v>
      </c>
      <c r="G83" s="0" t="n">
        <v>0.0230393518518518</v>
      </c>
    </row>
    <row r="84" customFormat="false" ht="15" hidden="false" customHeight="false" outlineLevel="0" collapsed="false">
      <c r="A84" s="0" t="n">
        <v>3</v>
      </c>
      <c r="C84" s="48" t="s">
        <v>678</v>
      </c>
      <c r="D84" s="0" t="s">
        <v>408</v>
      </c>
      <c r="E84" s="0" t="s">
        <v>409</v>
      </c>
      <c r="F84" s="0" t="n">
        <v>300</v>
      </c>
      <c r="G84" s="0" t="n">
        <v>0.0240440972222222</v>
      </c>
    </row>
    <row r="85" customFormat="false" ht="15" hidden="false" customHeight="false" outlineLevel="0" collapsed="false">
      <c r="A85" s="0" t="n">
        <v>4</v>
      </c>
      <c r="C85" s="48" t="s">
        <v>678</v>
      </c>
      <c r="D85" s="0" t="s">
        <v>393</v>
      </c>
      <c r="E85" s="0" t="s">
        <v>241</v>
      </c>
      <c r="F85" s="0" t="n">
        <v>280</v>
      </c>
      <c r="G85" s="0" t="n">
        <v>0.0249587962962963</v>
      </c>
    </row>
    <row r="86" customFormat="false" ht="15" hidden="false" customHeight="false" outlineLevel="0" collapsed="false">
      <c r="A86" s="0" t="n">
        <v>5</v>
      </c>
      <c r="C86" s="48" t="s">
        <v>678</v>
      </c>
      <c r="D86" s="0" t="s">
        <v>396</v>
      </c>
      <c r="E86" s="0" t="s">
        <v>649</v>
      </c>
      <c r="F86" s="0" t="n">
        <v>260</v>
      </c>
      <c r="G86" s="0" t="n">
        <v>0.0260209490740741</v>
      </c>
    </row>
    <row r="87" customFormat="false" ht="15" hidden="false" customHeight="false" outlineLevel="0" collapsed="false">
      <c r="A87" s="0" t="n">
        <v>6</v>
      </c>
      <c r="C87" s="48" t="s">
        <v>678</v>
      </c>
      <c r="D87" s="0" t="s">
        <v>397</v>
      </c>
      <c r="E87" s="0" t="s">
        <v>275</v>
      </c>
      <c r="F87" s="0" t="n">
        <v>240</v>
      </c>
      <c r="G87" s="0" t="n">
        <v>0.0260381944444444</v>
      </c>
    </row>
    <row r="88" customFormat="false" ht="15" hidden="false" customHeight="false" outlineLevel="0" collapsed="false">
      <c r="A88" s="0" t="n">
        <v>7</v>
      </c>
      <c r="C88" s="48" t="s">
        <v>678</v>
      </c>
      <c r="D88" s="0" t="s">
        <v>411</v>
      </c>
      <c r="E88" s="0" t="s">
        <v>412</v>
      </c>
      <c r="F88" s="0" t="n">
        <v>220</v>
      </c>
      <c r="G88" s="0" t="n">
        <v>0.0267048611111111</v>
      </c>
    </row>
    <row r="89" customFormat="false" ht="15" hidden="false" customHeight="false" outlineLevel="0" collapsed="false">
      <c r="A89" s="0" t="n">
        <v>8</v>
      </c>
      <c r="C89" s="48" t="s">
        <v>678</v>
      </c>
      <c r="D89" s="0" t="s">
        <v>402</v>
      </c>
      <c r="E89" s="0" t="s">
        <v>403</v>
      </c>
      <c r="F89" s="0" t="n">
        <v>200</v>
      </c>
      <c r="G89" s="0" t="n">
        <v>0.0273743055555556</v>
      </c>
    </row>
    <row r="90" customFormat="false" ht="15" hidden="false" customHeight="false" outlineLevel="0" collapsed="false">
      <c r="A90" s="0" t="n">
        <v>9</v>
      </c>
      <c r="C90" s="48" t="s">
        <v>678</v>
      </c>
      <c r="D90" s="0" t="s">
        <v>398</v>
      </c>
      <c r="E90" s="0" t="s">
        <v>551</v>
      </c>
      <c r="F90" s="0" t="n">
        <v>180</v>
      </c>
      <c r="G90" s="0" t="n">
        <v>0.0284107638888889</v>
      </c>
    </row>
    <row r="91" customFormat="false" ht="15" hidden="false" customHeight="false" outlineLevel="0" collapsed="false">
      <c r="A91" s="0" t="n">
        <v>10</v>
      </c>
      <c r="C91" s="48" t="s">
        <v>678</v>
      </c>
      <c r="D91" s="0" t="s">
        <v>401</v>
      </c>
      <c r="E91" s="0" t="s">
        <v>290</v>
      </c>
      <c r="F91" s="0" t="n">
        <v>160</v>
      </c>
      <c r="G91" s="0" t="n">
        <v>0.0288461805555556</v>
      </c>
    </row>
    <row r="92" customFormat="false" ht="15" hidden="false" customHeight="false" outlineLevel="0" collapsed="false">
      <c r="A92" s="0" t="n">
        <v>11</v>
      </c>
      <c r="C92" s="48" t="s">
        <v>678</v>
      </c>
      <c r="D92" s="0" t="s">
        <v>419</v>
      </c>
      <c r="E92" s="0" t="s">
        <v>102</v>
      </c>
      <c r="F92" s="0" t="n">
        <v>150</v>
      </c>
      <c r="G92" s="0" t="n">
        <v>0.0299716435185185</v>
      </c>
    </row>
    <row r="93" customFormat="false" ht="15" hidden="false" customHeight="false" outlineLevel="0" collapsed="false">
      <c r="A93" s="0" t="n">
        <v>12</v>
      </c>
      <c r="C93" s="48" t="s">
        <v>678</v>
      </c>
      <c r="D93" s="0" t="s">
        <v>421</v>
      </c>
      <c r="F93" s="0" t="n">
        <v>140</v>
      </c>
      <c r="G93" s="0" t="n">
        <v>0.0303847222222222</v>
      </c>
    </row>
    <row r="94" customFormat="false" ht="15" hidden="false" customHeight="false" outlineLevel="0" collapsed="false">
      <c r="A94" s="0" t="n">
        <v>13</v>
      </c>
      <c r="C94" s="48" t="s">
        <v>678</v>
      </c>
      <c r="D94" s="0" t="s">
        <v>423</v>
      </c>
      <c r="E94" s="0" t="s">
        <v>412</v>
      </c>
      <c r="F94" s="0" t="n">
        <v>120</v>
      </c>
      <c r="G94" s="0" t="n">
        <v>0.0320501157407407</v>
      </c>
    </row>
    <row r="95" customFormat="false" ht="15" hidden="false" customHeight="false" outlineLevel="0" collapsed="false">
      <c r="A95" s="0" t="n">
        <v>14</v>
      </c>
      <c r="C95" s="48" t="s">
        <v>678</v>
      </c>
      <c r="D95" s="0" t="s">
        <v>681</v>
      </c>
      <c r="F95" s="0" t="n">
        <v>110</v>
      </c>
      <c r="G95" s="0" t="n">
        <v>0.0322173611111111</v>
      </c>
    </row>
    <row r="96" customFormat="false" ht="15" hidden="false" customHeight="false" outlineLevel="0" collapsed="false">
      <c r="A96" s="0" t="n">
        <v>1</v>
      </c>
      <c r="C96" s="48" t="s">
        <v>682</v>
      </c>
      <c r="D96" s="0" t="s">
        <v>573</v>
      </c>
      <c r="F96" s="0" t="n">
        <v>400</v>
      </c>
      <c r="G96" s="0" t="n">
        <v>0.0243474537037037</v>
      </c>
    </row>
    <row r="97" customFormat="false" ht="15" hidden="false" customHeight="false" outlineLevel="0" collapsed="false">
      <c r="A97" s="0" t="n">
        <v>2</v>
      </c>
      <c r="C97" s="48" t="s">
        <v>682</v>
      </c>
      <c r="D97" s="0" t="s">
        <v>569</v>
      </c>
      <c r="E97" s="0" t="s">
        <v>619</v>
      </c>
      <c r="F97" s="0" t="n">
        <v>340</v>
      </c>
      <c r="G97" s="0" t="n">
        <v>0.0244809027777778</v>
      </c>
    </row>
    <row r="98" customFormat="false" ht="15" hidden="false" customHeight="false" outlineLevel="0" collapsed="false">
      <c r="A98" s="0" t="n">
        <v>3</v>
      </c>
      <c r="C98" s="48" t="s">
        <v>682</v>
      </c>
      <c r="D98" s="0" t="s">
        <v>581</v>
      </c>
      <c r="E98" s="0" t="s">
        <v>582</v>
      </c>
      <c r="F98" s="0" t="n">
        <v>300</v>
      </c>
      <c r="G98" s="0" t="n">
        <v>0.0255862268518518</v>
      </c>
    </row>
    <row r="99" customFormat="false" ht="15" hidden="false" customHeight="false" outlineLevel="0" collapsed="false">
      <c r="A99" s="0" t="n">
        <v>4</v>
      </c>
      <c r="C99" s="48" t="s">
        <v>682</v>
      </c>
      <c r="D99" s="0" t="s">
        <v>683</v>
      </c>
      <c r="F99" s="0" t="n">
        <v>280</v>
      </c>
      <c r="G99" s="0" t="n">
        <v>0.0256525462962963</v>
      </c>
    </row>
    <row r="100" customFormat="false" ht="15" hidden="false" customHeight="false" outlineLevel="0" collapsed="false">
      <c r="A100" s="0" t="n">
        <v>5</v>
      </c>
      <c r="C100" s="48" t="s">
        <v>682</v>
      </c>
      <c r="D100" s="0" t="s">
        <v>684</v>
      </c>
      <c r="E100" s="0" t="s">
        <v>275</v>
      </c>
      <c r="F100" s="0" t="n">
        <v>260</v>
      </c>
      <c r="G100" s="0" t="n">
        <v>0.0257103009259259</v>
      </c>
    </row>
    <row r="101" customFormat="false" ht="15" hidden="false" customHeight="false" outlineLevel="0" collapsed="false">
      <c r="A101" s="0" t="n">
        <v>6</v>
      </c>
      <c r="C101" s="48" t="s">
        <v>682</v>
      </c>
      <c r="D101" s="0" t="s">
        <v>586</v>
      </c>
      <c r="F101" s="0" t="n">
        <v>240</v>
      </c>
      <c r="G101" s="0" t="n">
        <v>0.0257137731481481</v>
      </c>
    </row>
    <row r="102" customFormat="false" ht="15" hidden="false" customHeight="false" outlineLevel="0" collapsed="false">
      <c r="A102" s="0" t="n">
        <v>7</v>
      </c>
      <c r="C102" s="48" t="s">
        <v>682</v>
      </c>
      <c r="D102" s="0" t="s">
        <v>685</v>
      </c>
      <c r="E102" s="0" t="s">
        <v>686</v>
      </c>
      <c r="F102" s="0" t="n">
        <v>220</v>
      </c>
      <c r="G102" s="0" t="n">
        <v>0.0258663194444444</v>
      </c>
    </row>
    <row r="103" customFormat="false" ht="15" hidden="false" customHeight="false" outlineLevel="0" collapsed="false">
      <c r="A103" s="0" t="n">
        <v>8</v>
      </c>
      <c r="C103" s="48" t="s">
        <v>682</v>
      </c>
      <c r="D103" s="0" t="s">
        <v>590</v>
      </c>
      <c r="F103" s="0" t="n">
        <v>200</v>
      </c>
      <c r="G103" s="0" t="n">
        <v>0.0263582175925926</v>
      </c>
    </row>
    <row r="104" customFormat="false" ht="15" hidden="false" customHeight="false" outlineLevel="0" collapsed="false">
      <c r="A104" s="0" t="n">
        <v>9</v>
      </c>
      <c r="C104" s="48" t="s">
        <v>682</v>
      </c>
      <c r="D104" s="0" t="s">
        <v>593</v>
      </c>
      <c r="F104" s="0" t="n">
        <v>180</v>
      </c>
      <c r="G104" s="0" t="n">
        <v>0.0264609953703704</v>
      </c>
    </row>
    <row r="105" customFormat="false" ht="15" hidden="false" customHeight="false" outlineLevel="0" collapsed="false">
      <c r="A105" s="0" t="n">
        <v>10</v>
      </c>
      <c r="C105" s="48" t="s">
        <v>682</v>
      </c>
      <c r="D105" s="0" t="s">
        <v>262</v>
      </c>
      <c r="E105" s="0" t="s">
        <v>687</v>
      </c>
      <c r="F105" s="0" t="n">
        <v>160</v>
      </c>
      <c r="G105" s="0" t="n">
        <v>0.0265649305555556</v>
      </c>
    </row>
    <row r="106" customFormat="false" ht="15" hidden="false" customHeight="false" outlineLevel="0" collapsed="false">
      <c r="A106" s="0" t="n">
        <v>11</v>
      </c>
      <c r="C106" s="48" t="s">
        <v>682</v>
      </c>
      <c r="D106" s="0" t="s">
        <v>688</v>
      </c>
      <c r="E106" s="0" t="s">
        <v>689</v>
      </c>
      <c r="F106" s="0" t="n">
        <v>150</v>
      </c>
      <c r="G106" s="0" t="n">
        <v>0.0268559027777778</v>
      </c>
    </row>
    <row r="107" customFormat="false" ht="15" hidden="false" customHeight="false" outlineLevel="0" collapsed="false">
      <c r="A107" s="0" t="n">
        <v>12</v>
      </c>
      <c r="C107" s="48" t="s">
        <v>682</v>
      </c>
      <c r="D107" s="0" t="s">
        <v>598</v>
      </c>
      <c r="F107" s="0" t="n">
        <v>140</v>
      </c>
      <c r="G107" s="0" t="n">
        <v>0.0274068287037037</v>
      </c>
    </row>
    <row r="108" customFormat="false" ht="15" hidden="false" customHeight="false" outlineLevel="0" collapsed="false">
      <c r="A108" s="0" t="n">
        <v>13</v>
      </c>
      <c r="C108" s="48" t="s">
        <v>682</v>
      </c>
      <c r="D108" s="0" t="s">
        <v>576</v>
      </c>
      <c r="F108" s="0" t="n">
        <v>120</v>
      </c>
      <c r="G108" s="0" t="n">
        <v>0.0274861111111111</v>
      </c>
    </row>
    <row r="109" customFormat="false" ht="15" hidden="false" customHeight="false" outlineLevel="0" collapsed="false">
      <c r="A109" s="0" t="n">
        <v>14</v>
      </c>
      <c r="C109" s="48" t="s">
        <v>682</v>
      </c>
      <c r="D109" s="0" t="s">
        <v>584</v>
      </c>
      <c r="E109" s="0" t="s">
        <v>689</v>
      </c>
      <c r="F109" s="0" t="n">
        <v>110</v>
      </c>
      <c r="G109" s="0" t="n">
        <v>0.0286037037037037</v>
      </c>
    </row>
    <row r="110" customFormat="false" ht="15" hidden="false" customHeight="false" outlineLevel="0" collapsed="false">
      <c r="A110" s="0" t="n">
        <v>15</v>
      </c>
      <c r="C110" s="48" t="s">
        <v>682</v>
      </c>
      <c r="D110" s="0" t="s">
        <v>690</v>
      </c>
      <c r="E110" s="0" t="s">
        <v>275</v>
      </c>
      <c r="F110" s="0" t="n">
        <v>100</v>
      </c>
      <c r="G110" s="0" t="n">
        <v>0.0291597222222222</v>
      </c>
    </row>
    <row r="111" customFormat="false" ht="15" hidden="false" customHeight="false" outlineLevel="0" collapsed="false">
      <c r="A111" s="0" t="n">
        <v>16</v>
      </c>
      <c r="C111" s="48" t="s">
        <v>682</v>
      </c>
      <c r="D111" s="0" t="s">
        <v>613</v>
      </c>
      <c r="E111" s="0" t="s">
        <v>277</v>
      </c>
      <c r="F111" s="0" t="n">
        <v>90</v>
      </c>
      <c r="G111" s="0" t="n">
        <v>0.0293466435185185</v>
      </c>
    </row>
    <row r="112" customFormat="false" ht="15" hidden="false" customHeight="false" outlineLevel="0" collapsed="false">
      <c r="A112" s="0" t="n">
        <v>17</v>
      </c>
      <c r="C112" s="48" t="s">
        <v>682</v>
      </c>
      <c r="D112" s="0" t="s">
        <v>618</v>
      </c>
      <c r="E112" s="0" t="s">
        <v>619</v>
      </c>
      <c r="F112" s="0" t="n">
        <v>80</v>
      </c>
      <c r="G112" s="0" t="n">
        <v>0.0301363425925926</v>
      </c>
    </row>
    <row r="113" customFormat="false" ht="15" hidden="false" customHeight="false" outlineLevel="0" collapsed="false">
      <c r="A113" s="0" t="n">
        <v>18</v>
      </c>
      <c r="C113" s="48" t="s">
        <v>682</v>
      </c>
      <c r="D113" s="0" t="s">
        <v>691</v>
      </c>
      <c r="E113" s="0" t="s">
        <v>275</v>
      </c>
      <c r="F113" s="0" t="n">
        <v>70</v>
      </c>
      <c r="G113" s="0" t="n">
        <v>0.0303291666666667</v>
      </c>
    </row>
    <row r="114" customFormat="false" ht="15" hidden="false" customHeight="false" outlineLevel="0" collapsed="false">
      <c r="A114" s="0" t="n">
        <v>19</v>
      </c>
      <c r="C114" s="48" t="s">
        <v>682</v>
      </c>
      <c r="D114" s="0" t="s">
        <v>623</v>
      </c>
      <c r="E114" s="0" t="s">
        <v>619</v>
      </c>
      <c r="F114" s="0" t="n">
        <v>65</v>
      </c>
      <c r="G114" s="0" t="n">
        <v>0.031815625</v>
      </c>
    </row>
    <row r="115" customFormat="false" ht="15" hidden="false" customHeight="false" outlineLevel="0" collapsed="false">
      <c r="A115" s="0" t="n">
        <v>20</v>
      </c>
      <c r="C115" s="48" t="s">
        <v>682</v>
      </c>
      <c r="D115" s="0" t="s">
        <v>692</v>
      </c>
      <c r="E115" s="0" t="s">
        <v>689</v>
      </c>
      <c r="F115" s="0" t="n">
        <v>60</v>
      </c>
      <c r="G115" s="0" t="n">
        <v>0.0319393518518519</v>
      </c>
    </row>
    <row r="116" customFormat="false" ht="15" hidden="false" customHeight="false" outlineLevel="0" collapsed="false">
      <c r="A116" s="0" t="n">
        <v>21</v>
      </c>
      <c r="C116" s="48" t="s">
        <v>682</v>
      </c>
      <c r="D116" s="0" t="s">
        <v>615</v>
      </c>
      <c r="E116" s="0" t="s">
        <v>290</v>
      </c>
      <c r="F116" s="0" t="n">
        <v>55</v>
      </c>
      <c r="G116" s="0" t="n">
        <v>0.032665625</v>
      </c>
    </row>
    <row r="117" customFormat="false" ht="15" hidden="false" customHeight="false" outlineLevel="0" collapsed="false">
      <c r="A117" s="0" t="n">
        <v>22</v>
      </c>
      <c r="C117" s="48" t="s">
        <v>682</v>
      </c>
      <c r="D117" s="0" t="s">
        <v>600</v>
      </c>
      <c r="F117" s="0" t="n">
        <v>50</v>
      </c>
      <c r="G117" s="0" t="n">
        <v>0.033802662037037</v>
      </c>
    </row>
    <row r="118" customFormat="false" ht="15" hidden="false" customHeight="false" outlineLevel="0" collapsed="false">
      <c r="A118" s="0" t="n">
        <v>23</v>
      </c>
      <c r="C118" s="48" t="s">
        <v>682</v>
      </c>
      <c r="D118" s="0" t="s">
        <v>628</v>
      </c>
      <c r="E118" s="0" t="s">
        <v>619</v>
      </c>
      <c r="F118" s="0" t="n">
        <v>45</v>
      </c>
      <c r="G118" s="0" t="n">
        <v>0.0347104166666667</v>
      </c>
    </row>
    <row r="119" customFormat="false" ht="15" hidden="false" customHeight="false" outlineLevel="0" collapsed="false">
      <c r="A119" s="0" t="n">
        <v>24</v>
      </c>
      <c r="C119" s="48" t="s">
        <v>682</v>
      </c>
      <c r="D119" s="0" t="s">
        <v>630</v>
      </c>
      <c r="F119" s="0" t="n">
        <v>40</v>
      </c>
      <c r="G119" s="0" t="n">
        <v>0.0359094907407407</v>
      </c>
    </row>
    <row r="120" customFormat="false" ht="15" hidden="false" customHeight="false" outlineLevel="0" collapsed="false">
      <c r="A120" s="0" t="n">
        <v>25</v>
      </c>
      <c r="C120" s="48" t="s">
        <v>682</v>
      </c>
      <c r="D120" s="0" t="s">
        <v>631</v>
      </c>
      <c r="F120" s="0" t="n">
        <v>35</v>
      </c>
      <c r="G120" s="0" t="n">
        <v>0.0441726851851852</v>
      </c>
    </row>
    <row r="121" customFormat="false" ht="15" hidden="false" customHeight="false" outlineLevel="0" collapsed="false">
      <c r="A121" s="0" t="n">
        <v>1</v>
      </c>
      <c r="C121" s="48" t="s">
        <v>693</v>
      </c>
      <c r="D121" s="0" t="s">
        <v>473</v>
      </c>
      <c r="E121" s="0" t="s">
        <v>649</v>
      </c>
      <c r="F121" s="0" t="n">
        <v>400</v>
      </c>
      <c r="G121" s="0" t="n">
        <v>0.0175519675925926</v>
      </c>
    </row>
    <row r="122" customFormat="false" ht="15" hidden="false" customHeight="false" outlineLevel="0" collapsed="false">
      <c r="A122" s="0" t="n">
        <v>2</v>
      </c>
      <c r="C122" s="48" t="s">
        <v>693</v>
      </c>
      <c r="D122" s="0" t="s">
        <v>694</v>
      </c>
      <c r="F122" s="0" t="n">
        <v>340</v>
      </c>
      <c r="G122" s="0" t="n">
        <v>0.0177616898148148</v>
      </c>
    </row>
    <row r="123" customFormat="false" ht="15" hidden="false" customHeight="false" outlineLevel="0" collapsed="false">
      <c r="A123" s="0" t="n">
        <v>3</v>
      </c>
      <c r="C123" s="48" t="s">
        <v>693</v>
      </c>
      <c r="D123" s="0" t="s">
        <v>695</v>
      </c>
      <c r="E123" s="0" t="s">
        <v>469</v>
      </c>
      <c r="F123" s="0" t="n">
        <v>300</v>
      </c>
      <c r="G123" s="0" t="n">
        <v>0.0178868055555556</v>
      </c>
    </row>
    <row r="124" customFormat="false" ht="15" hidden="false" customHeight="false" outlineLevel="0" collapsed="false">
      <c r="A124" s="0" t="n">
        <v>4</v>
      </c>
      <c r="C124" s="48" t="s">
        <v>693</v>
      </c>
      <c r="D124" s="0" t="s">
        <v>696</v>
      </c>
      <c r="E124" s="0" t="s">
        <v>469</v>
      </c>
      <c r="F124" s="0" t="n">
        <v>280</v>
      </c>
      <c r="G124" s="0" t="n">
        <v>0.0179354166666667</v>
      </c>
    </row>
    <row r="125" customFormat="false" ht="15" hidden="false" customHeight="false" outlineLevel="0" collapsed="false">
      <c r="A125" s="0" t="n">
        <v>5</v>
      </c>
      <c r="C125" s="48" t="s">
        <v>693</v>
      </c>
      <c r="D125" s="0" t="s">
        <v>697</v>
      </c>
      <c r="F125" s="0" t="n">
        <v>260</v>
      </c>
      <c r="G125" s="0" t="n">
        <v>0.0181583333333333</v>
      </c>
    </row>
    <row r="126" customFormat="false" ht="15" hidden="false" customHeight="false" outlineLevel="0" collapsed="false">
      <c r="A126" s="0" t="n">
        <v>6</v>
      </c>
      <c r="C126" s="48" t="s">
        <v>693</v>
      </c>
      <c r="D126" s="0" t="s">
        <v>208</v>
      </c>
      <c r="F126" s="0" t="n">
        <v>240</v>
      </c>
      <c r="G126" s="0" t="n">
        <v>0.0181819444444444</v>
      </c>
    </row>
    <row r="127" customFormat="false" ht="15" hidden="false" customHeight="false" outlineLevel="0" collapsed="false">
      <c r="A127" s="0" t="n">
        <v>7</v>
      </c>
      <c r="C127" s="48" t="s">
        <v>693</v>
      </c>
      <c r="D127" s="0" t="s">
        <v>698</v>
      </c>
      <c r="F127" s="0" t="n">
        <v>220</v>
      </c>
      <c r="G127" s="0" t="n">
        <v>0.0181833333333333</v>
      </c>
    </row>
    <row r="128" customFormat="false" ht="15" hidden="false" customHeight="false" outlineLevel="0" collapsed="false">
      <c r="A128" s="0" t="n">
        <v>8</v>
      </c>
      <c r="C128" s="48" t="s">
        <v>693</v>
      </c>
      <c r="D128" s="0" t="s">
        <v>699</v>
      </c>
      <c r="E128" s="0" t="s">
        <v>649</v>
      </c>
      <c r="F128" s="0" t="n">
        <v>200</v>
      </c>
      <c r="G128" s="0" t="n">
        <v>0.0183885416666667</v>
      </c>
    </row>
    <row r="129" customFormat="false" ht="15" hidden="false" customHeight="false" outlineLevel="0" collapsed="false">
      <c r="A129" s="0" t="n">
        <v>9</v>
      </c>
      <c r="C129" s="48" t="s">
        <v>693</v>
      </c>
      <c r="D129" s="0" t="s">
        <v>700</v>
      </c>
      <c r="F129" s="0" t="n">
        <v>180</v>
      </c>
      <c r="G129" s="0" t="n">
        <v>0.0184103009259259</v>
      </c>
    </row>
    <row r="130" customFormat="false" ht="15" hidden="false" customHeight="false" outlineLevel="0" collapsed="false">
      <c r="A130" s="0" t="n">
        <v>10</v>
      </c>
      <c r="C130" s="48" t="s">
        <v>693</v>
      </c>
      <c r="D130" s="0" t="s">
        <v>701</v>
      </c>
      <c r="F130" s="0" t="n">
        <v>160</v>
      </c>
      <c r="G130" s="0" t="n">
        <v>0.0184484953703704</v>
      </c>
    </row>
    <row r="131" customFormat="false" ht="15" hidden="false" customHeight="false" outlineLevel="0" collapsed="false">
      <c r="A131" s="0" t="n">
        <v>11</v>
      </c>
      <c r="C131" s="48" t="s">
        <v>693</v>
      </c>
      <c r="D131" s="0" t="s">
        <v>702</v>
      </c>
      <c r="E131" s="0" t="s">
        <v>703</v>
      </c>
      <c r="F131" s="0" t="n">
        <v>150</v>
      </c>
      <c r="G131" s="0" t="n">
        <v>0.0188809027777778</v>
      </c>
    </row>
    <row r="132" customFormat="false" ht="15" hidden="false" customHeight="false" outlineLevel="0" collapsed="false">
      <c r="A132" s="0" t="n">
        <v>12</v>
      </c>
      <c r="C132" s="48" t="s">
        <v>693</v>
      </c>
      <c r="D132" s="0" t="s">
        <v>704</v>
      </c>
      <c r="F132" s="0" t="n">
        <v>140</v>
      </c>
      <c r="G132" s="0" t="n">
        <v>0.0189494212962963</v>
      </c>
    </row>
    <row r="133" customFormat="false" ht="15" hidden="false" customHeight="false" outlineLevel="0" collapsed="false">
      <c r="A133" s="0" t="n">
        <v>13</v>
      </c>
      <c r="C133" s="48" t="s">
        <v>693</v>
      </c>
      <c r="D133" s="0" t="s">
        <v>705</v>
      </c>
      <c r="F133" s="0" t="n">
        <v>120</v>
      </c>
      <c r="G133" s="0" t="n">
        <v>0.0189738425925926</v>
      </c>
    </row>
    <row r="134" customFormat="false" ht="15" hidden="false" customHeight="false" outlineLevel="0" collapsed="false">
      <c r="A134" s="0" t="n">
        <v>14</v>
      </c>
      <c r="C134" s="48" t="s">
        <v>693</v>
      </c>
      <c r="D134" s="0" t="s">
        <v>706</v>
      </c>
      <c r="F134" s="0" t="n">
        <v>110</v>
      </c>
      <c r="G134" s="0" t="n">
        <v>0.0190328703703704</v>
      </c>
    </row>
    <row r="135" customFormat="false" ht="15" hidden="false" customHeight="false" outlineLevel="0" collapsed="false">
      <c r="A135" s="0" t="n">
        <v>15</v>
      </c>
      <c r="C135" s="48" t="s">
        <v>693</v>
      </c>
      <c r="D135" s="0" t="s">
        <v>707</v>
      </c>
      <c r="F135" s="0" t="n">
        <v>100</v>
      </c>
      <c r="G135" s="0" t="n">
        <v>0.0190456018518519</v>
      </c>
    </row>
    <row r="136" customFormat="false" ht="15" hidden="false" customHeight="false" outlineLevel="0" collapsed="false">
      <c r="A136" s="0" t="n">
        <v>16</v>
      </c>
      <c r="C136" s="48" t="s">
        <v>693</v>
      </c>
      <c r="D136" s="0" t="s">
        <v>708</v>
      </c>
      <c r="F136" s="0" t="n">
        <v>90</v>
      </c>
      <c r="G136" s="0" t="n">
        <v>0.0190702546296296</v>
      </c>
    </row>
    <row r="137" customFormat="false" ht="15" hidden="false" customHeight="false" outlineLevel="0" collapsed="false">
      <c r="A137" s="0" t="n">
        <v>17</v>
      </c>
      <c r="C137" s="48" t="s">
        <v>693</v>
      </c>
      <c r="D137" s="0" t="s">
        <v>314</v>
      </c>
      <c r="F137" s="0" t="n">
        <v>80</v>
      </c>
      <c r="G137" s="0" t="n">
        <v>0.0191383101851852</v>
      </c>
    </row>
    <row r="138" customFormat="false" ht="15" hidden="false" customHeight="false" outlineLevel="0" collapsed="false">
      <c r="A138" s="0" t="n">
        <v>18</v>
      </c>
      <c r="C138" s="48" t="s">
        <v>693</v>
      </c>
      <c r="D138" s="0" t="s">
        <v>709</v>
      </c>
      <c r="F138" s="0" t="n">
        <v>70</v>
      </c>
      <c r="G138" s="0" t="n">
        <v>0.0191667824074074</v>
      </c>
    </row>
    <row r="139" customFormat="false" ht="15" hidden="false" customHeight="false" outlineLevel="0" collapsed="false">
      <c r="A139" s="0" t="n">
        <v>19</v>
      </c>
      <c r="C139" s="48" t="s">
        <v>693</v>
      </c>
      <c r="D139" s="0" t="s">
        <v>710</v>
      </c>
      <c r="F139" s="0" t="n">
        <v>65</v>
      </c>
      <c r="G139" s="0" t="n">
        <v>0.0191681712962963</v>
      </c>
    </row>
    <row r="140" customFormat="false" ht="15" hidden="false" customHeight="false" outlineLevel="0" collapsed="false">
      <c r="A140" s="0" t="n">
        <v>20</v>
      </c>
      <c r="C140" s="48" t="s">
        <v>693</v>
      </c>
      <c r="D140" s="0" t="s">
        <v>711</v>
      </c>
      <c r="F140" s="0" t="n">
        <v>60</v>
      </c>
      <c r="G140" s="0" t="n">
        <v>0.0192017361111111</v>
      </c>
    </row>
    <row r="141" customFormat="false" ht="15" hidden="false" customHeight="false" outlineLevel="0" collapsed="false">
      <c r="A141" s="0" t="n">
        <v>21</v>
      </c>
      <c r="C141" s="48" t="s">
        <v>693</v>
      </c>
      <c r="D141" s="0" t="s">
        <v>712</v>
      </c>
      <c r="F141" s="0" t="n">
        <v>55</v>
      </c>
      <c r="G141" s="0" t="n">
        <v>0.0193203703703704</v>
      </c>
    </row>
    <row r="142" customFormat="false" ht="15" hidden="false" customHeight="false" outlineLevel="0" collapsed="false">
      <c r="A142" s="0" t="n">
        <v>22</v>
      </c>
      <c r="C142" s="48" t="s">
        <v>693</v>
      </c>
      <c r="D142" s="0" t="s">
        <v>713</v>
      </c>
      <c r="F142" s="0" t="n">
        <v>50</v>
      </c>
      <c r="G142" s="0" t="n">
        <v>0.0193461805555556</v>
      </c>
    </row>
    <row r="143" customFormat="false" ht="15" hidden="false" customHeight="false" outlineLevel="0" collapsed="false">
      <c r="A143" s="0" t="n">
        <v>23</v>
      </c>
      <c r="C143" s="48" t="s">
        <v>693</v>
      </c>
      <c r="D143" s="0" t="s">
        <v>714</v>
      </c>
      <c r="F143" s="0" t="n">
        <v>45</v>
      </c>
      <c r="G143" s="0" t="n">
        <v>0.0193809027777778</v>
      </c>
    </row>
    <row r="144" customFormat="false" ht="15" hidden="false" customHeight="false" outlineLevel="0" collapsed="false">
      <c r="A144" s="0" t="n">
        <v>24</v>
      </c>
      <c r="C144" s="48" t="s">
        <v>693</v>
      </c>
      <c r="D144" s="0" t="s">
        <v>715</v>
      </c>
      <c r="F144" s="0" t="n">
        <v>40</v>
      </c>
      <c r="G144" s="0" t="n">
        <v>0.0194796296296296</v>
      </c>
    </row>
    <row r="145" customFormat="false" ht="15" hidden="false" customHeight="false" outlineLevel="0" collapsed="false">
      <c r="A145" s="0" t="n">
        <v>25</v>
      </c>
      <c r="C145" s="48" t="s">
        <v>693</v>
      </c>
      <c r="D145" s="0" t="s">
        <v>716</v>
      </c>
      <c r="F145" s="0" t="n">
        <v>35</v>
      </c>
      <c r="G145" s="0" t="n">
        <v>0.0197298611111111</v>
      </c>
    </row>
    <row r="146" customFormat="false" ht="15" hidden="false" customHeight="false" outlineLevel="0" collapsed="false">
      <c r="A146" s="0" t="n">
        <v>26</v>
      </c>
      <c r="C146" s="48" t="s">
        <v>693</v>
      </c>
      <c r="D146" s="0" t="s">
        <v>717</v>
      </c>
      <c r="F146" s="0" t="n">
        <v>30</v>
      </c>
      <c r="G146" s="0" t="n">
        <v>0.0197734953703704</v>
      </c>
    </row>
    <row r="147" customFormat="false" ht="15" hidden="false" customHeight="false" outlineLevel="0" collapsed="false">
      <c r="A147" s="0" t="n">
        <v>27</v>
      </c>
      <c r="C147" s="48" t="s">
        <v>693</v>
      </c>
      <c r="D147" s="0" t="s">
        <v>718</v>
      </c>
      <c r="E147" s="0" t="s">
        <v>719</v>
      </c>
      <c r="F147" s="0" t="n">
        <v>28</v>
      </c>
      <c r="G147" s="0" t="n">
        <v>0.0198569444444444</v>
      </c>
    </row>
    <row r="148" customFormat="false" ht="15" hidden="false" customHeight="false" outlineLevel="0" collapsed="false">
      <c r="A148" s="0" t="n">
        <v>28</v>
      </c>
      <c r="C148" s="48" t="s">
        <v>693</v>
      </c>
      <c r="D148" s="0" t="s">
        <v>720</v>
      </c>
      <c r="E148" s="0" t="s">
        <v>721</v>
      </c>
      <c r="F148" s="0" t="n">
        <v>26</v>
      </c>
      <c r="G148" s="0" t="n">
        <v>0.0198895833333333</v>
      </c>
    </row>
    <row r="149" customFormat="false" ht="15" hidden="false" customHeight="false" outlineLevel="0" collapsed="false">
      <c r="A149" s="0" t="n">
        <v>29</v>
      </c>
      <c r="C149" s="48" t="s">
        <v>693</v>
      </c>
      <c r="D149" s="0" t="s">
        <v>722</v>
      </c>
      <c r="E149" s="0" t="s">
        <v>723</v>
      </c>
      <c r="F149" s="0" t="n">
        <v>24</v>
      </c>
      <c r="G149" s="0" t="n">
        <v>0.0199657407407407</v>
      </c>
    </row>
    <row r="150" customFormat="false" ht="15" hidden="false" customHeight="false" outlineLevel="0" collapsed="false">
      <c r="A150" s="0" t="n">
        <v>30</v>
      </c>
      <c r="C150" s="48" t="s">
        <v>693</v>
      </c>
      <c r="D150" s="0" t="s">
        <v>724</v>
      </c>
      <c r="F150" s="0" t="n">
        <v>22</v>
      </c>
      <c r="G150" s="0" t="n">
        <v>0.0200559027777778</v>
      </c>
    </row>
    <row r="151" customFormat="false" ht="15" hidden="false" customHeight="false" outlineLevel="0" collapsed="false">
      <c r="A151" s="0" t="n">
        <v>31</v>
      </c>
      <c r="C151" s="48" t="s">
        <v>693</v>
      </c>
      <c r="D151" s="0" t="s">
        <v>725</v>
      </c>
      <c r="E151" s="0" t="s">
        <v>719</v>
      </c>
      <c r="F151" s="0" t="n">
        <v>20</v>
      </c>
      <c r="G151" s="0" t="n">
        <v>0.0201140046296296</v>
      </c>
    </row>
    <row r="152" customFormat="false" ht="15" hidden="false" customHeight="false" outlineLevel="0" collapsed="false">
      <c r="A152" s="0" t="n">
        <v>32</v>
      </c>
      <c r="C152" s="48" t="s">
        <v>693</v>
      </c>
      <c r="D152" s="0" t="s">
        <v>726</v>
      </c>
      <c r="E152" s="0" t="s">
        <v>727</v>
      </c>
      <c r="F152" s="0" t="n">
        <v>19</v>
      </c>
      <c r="G152" s="0" t="n">
        <v>0.0202918981481481</v>
      </c>
    </row>
    <row r="153" customFormat="false" ht="15" hidden="false" customHeight="false" outlineLevel="0" collapsed="false">
      <c r="A153" s="0" t="n">
        <v>33</v>
      </c>
      <c r="C153" s="48" t="s">
        <v>693</v>
      </c>
      <c r="D153" s="0" t="s">
        <v>728</v>
      </c>
      <c r="F153" s="0" t="n">
        <v>18</v>
      </c>
      <c r="G153" s="0" t="n">
        <v>0.0202971064814815</v>
      </c>
    </row>
    <row r="154" customFormat="false" ht="15" hidden="false" customHeight="false" outlineLevel="0" collapsed="false">
      <c r="A154" s="0" t="n">
        <v>34</v>
      </c>
      <c r="C154" s="48" t="s">
        <v>693</v>
      </c>
      <c r="D154" s="0" t="s">
        <v>729</v>
      </c>
      <c r="F154" s="0" t="n">
        <v>17</v>
      </c>
      <c r="G154" s="0" t="n">
        <v>0.0203123842592593</v>
      </c>
    </row>
    <row r="155" customFormat="false" ht="15" hidden="false" customHeight="false" outlineLevel="0" collapsed="false">
      <c r="A155" s="0" t="n">
        <v>35</v>
      </c>
      <c r="C155" s="48" t="s">
        <v>693</v>
      </c>
      <c r="D155" s="0" t="s">
        <v>730</v>
      </c>
      <c r="F155" s="0" t="n">
        <v>16</v>
      </c>
      <c r="G155" s="0" t="n">
        <v>0.0203697916666667</v>
      </c>
    </row>
    <row r="156" customFormat="false" ht="15" hidden="false" customHeight="false" outlineLevel="0" collapsed="false">
      <c r="A156" s="0" t="n">
        <v>36</v>
      </c>
      <c r="C156" s="48" t="s">
        <v>693</v>
      </c>
      <c r="D156" s="0" t="s">
        <v>731</v>
      </c>
      <c r="F156" s="0" t="n">
        <v>15</v>
      </c>
      <c r="G156" s="0" t="n">
        <v>0.0204082175925926</v>
      </c>
    </row>
    <row r="157" customFormat="false" ht="15" hidden="false" customHeight="false" outlineLevel="0" collapsed="false">
      <c r="A157" s="0" t="n">
        <v>37</v>
      </c>
      <c r="C157" s="48" t="s">
        <v>693</v>
      </c>
      <c r="D157" s="0" t="s">
        <v>732</v>
      </c>
      <c r="F157" s="0" t="n">
        <v>14</v>
      </c>
      <c r="G157" s="0" t="n">
        <v>0.020422337962963</v>
      </c>
    </row>
    <row r="158" customFormat="false" ht="15" hidden="false" customHeight="false" outlineLevel="0" collapsed="false">
      <c r="A158" s="0" t="n">
        <v>38</v>
      </c>
      <c r="C158" s="48" t="s">
        <v>693</v>
      </c>
      <c r="D158" s="0" t="s">
        <v>733</v>
      </c>
      <c r="F158" s="0" t="n">
        <v>13</v>
      </c>
      <c r="G158" s="0" t="n">
        <v>0.0204236111111111</v>
      </c>
    </row>
    <row r="159" customFormat="false" ht="15" hidden="false" customHeight="false" outlineLevel="0" collapsed="false">
      <c r="A159" s="0" t="n">
        <v>39</v>
      </c>
      <c r="C159" s="48" t="s">
        <v>693</v>
      </c>
      <c r="D159" s="0" t="s">
        <v>734</v>
      </c>
      <c r="F159" s="0" t="n">
        <v>12</v>
      </c>
      <c r="G159" s="0" t="n">
        <v>0.0204261574074074</v>
      </c>
    </row>
    <row r="160" customFormat="false" ht="15" hidden="false" customHeight="false" outlineLevel="0" collapsed="false">
      <c r="A160" s="0" t="n">
        <v>40</v>
      </c>
      <c r="C160" s="48" t="s">
        <v>693</v>
      </c>
      <c r="D160" s="0" t="s">
        <v>735</v>
      </c>
      <c r="F160" s="0" t="n">
        <v>11</v>
      </c>
      <c r="G160" s="0" t="n">
        <v>0.0204349537037037</v>
      </c>
    </row>
    <row r="161" customFormat="false" ht="15" hidden="false" customHeight="false" outlineLevel="0" collapsed="false">
      <c r="A161" s="0" t="n">
        <v>41</v>
      </c>
      <c r="C161" s="48" t="s">
        <v>693</v>
      </c>
      <c r="D161" s="0" t="s">
        <v>736</v>
      </c>
      <c r="F161" s="0" t="n">
        <v>10</v>
      </c>
      <c r="G161" s="0" t="n">
        <v>0.0204876157407407</v>
      </c>
    </row>
    <row r="162" customFormat="false" ht="15" hidden="false" customHeight="false" outlineLevel="0" collapsed="false">
      <c r="A162" s="0" t="n">
        <v>42</v>
      </c>
      <c r="C162" s="48" t="s">
        <v>693</v>
      </c>
      <c r="D162" s="0" t="s">
        <v>737</v>
      </c>
      <c r="F162" s="0" t="n">
        <v>9</v>
      </c>
      <c r="G162" s="0" t="n">
        <v>0.0207226851851852</v>
      </c>
    </row>
    <row r="163" customFormat="false" ht="15" hidden="false" customHeight="false" outlineLevel="0" collapsed="false">
      <c r="A163" s="0" t="n">
        <v>43</v>
      </c>
      <c r="C163" s="48" t="s">
        <v>693</v>
      </c>
      <c r="D163" s="0" t="s">
        <v>738</v>
      </c>
      <c r="F163" s="0" t="n">
        <v>8</v>
      </c>
      <c r="G163" s="0" t="n">
        <v>0.0207553240740741</v>
      </c>
    </row>
    <row r="164" customFormat="false" ht="15" hidden="false" customHeight="false" outlineLevel="0" collapsed="false">
      <c r="A164" s="0" t="n">
        <v>44</v>
      </c>
      <c r="C164" s="48" t="s">
        <v>693</v>
      </c>
      <c r="D164" s="0" t="s">
        <v>739</v>
      </c>
      <c r="F164" s="0" t="n">
        <v>7</v>
      </c>
      <c r="G164" s="0" t="n">
        <v>0.0208239583333333</v>
      </c>
    </row>
    <row r="165" customFormat="false" ht="15" hidden="false" customHeight="false" outlineLevel="0" collapsed="false">
      <c r="A165" s="0" t="n">
        <v>45</v>
      </c>
      <c r="C165" s="48" t="s">
        <v>693</v>
      </c>
      <c r="D165" s="0" t="s">
        <v>740</v>
      </c>
      <c r="F165" s="0" t="n">
        <v>6</v>
      </c>
      <c r="G165" s="0" t="n">
        <v>0.0209552083333333</v>
      </c>
    </row>
    <row r="166" customFormat="false" ht="15" hidden="false" customHeight="false" outlineLevel="0" collapsed="false">
      <c r="A166" s="0" t="n">
        <v>46</v>
      </c>
      <c r="C166" s="48" t="s">
        <v>693</v>
      </c>
      <c r="D166" s="0" t="s">
        <v>741</v>
      </c>
      <c r="F166" s="0" t="n">
        <v>5</v>
      </c>
      <c r="G166" s="0" t="n">
        <v>0.0212137731481481</v>
      </c>
    </row>
    <row r="167" customFormat="false" ht="15" hidden="false" customHeight="false" outlineLevel="0" collapsed="false">
      <c r="A167" s="0" t="n">
        <v>47</v>
      </c>
      <c r="C167" s="48" t="s">
        <v>693</v>
      </c>
      <c r="D167" s="0" t="s">
        <v>742</v>
      </c>
      <c r="F167" s="0" t="n">
        <v>4</v>
      </c>
      <c r="G167" s="0" t="n">
        <v>0.0212621527777778</v>
      </c>
    </row>
    <row r="168" customFormat="false" ht="15" hidden="false" customHeight="false" outlineLevel="0" collapsed="false">
      <c r="A168" s="0" t="n">
        <v>48</v>
      </c>
      <c r="C168" s="48" t="s">
        <v>693</v>
      </c>
      <c r="D168" s="0" t="s">
        <v>743</v>
      </c>
      <c r="F168" s="0" t="n">
        <v>3</v>
      </c>
      <c r="G168" s="0" t="n">
        <v>0.0213190972222222</v>
      </c>
    </row>
    <row r="169" customFormat="false" ht="15" hidden="false" customHeight="false" outlineLevel="0" collapsed="false">
      <c r="A169" s="0" t="n">
        <v>49</v>
      </c>
      <c r="C169" s="48" t="s">
        <v>693</v>
      </c>
      <c r="D169" s="0" t="s">
        <v>744</v>
      </c>
      <c r="F169" s="0" t="n">
        <v>2</v>
      </c>
      <c r="G169" s="0" t="n">
        <v>0.021374537037037</v>
      </c>
    </row>
    <row r="170" customFormat="false" ht="15" hidden="false" customHeight="false" outlineLevel="0" collapsed="false">
      <c r="A170" s="0" t="n">
        <v>50</v>
      </c>
      <c r="C170" s="48" t="s">
        <v>693</v>
      </c>
      <c r="D170" s="0" t="s">
        <v>745</v>
      </c>
      <c r="F170" s="0" t="n">
        <v>1</v>
      </c>
      <c r="G170" s="0" t="n">
        <v>0.021456712962963</v>
      </c>
    </row>
    <row r="171" customFormat="false" ht="15" hidden="false" customHeight="false" outlineLevel="0" collapsed="false">
      <c r="A171" s="0" t="n">
        <v>51</v>
      </c>
      <c r="C171" s="48" t="s">
        <v>693</v>
      </c>
      <c r="D171" s="0" t="s">
        <v>746</v>
      </c>
      <c r="E171" s="0" t="s">
        <v>747</v>
      </c>
      <c r="F171" s="0" t="n">
        <v>0</v>
      </c>
      <c r="G171" s="0" t="n">
        <v>0.0216262731481481</v>
      </c>
    </row>
    <row r="172" customFormat="false" ht="15" hidden="false" customHeight="false" outlineLevel="0" collapsed="false">
      <c r="A172" s="0" t="n">
        <v>52</v>
      </c>
      <c r="C172" s="48" t="s">
        <v>693</v>
      </c>
      <c r="D172" s="0" t="s">
        <v>748</v>
      </c>
      <c r="F172" s="0" t="n">
        <v>0</v>
      </c>
      <c r="G172" s="0" t="n">
        <v>0.0216299768518519</v>
      </c>
    </row>
    <row r="173" customFormat="false" ht="15" hidden="false" customHeight="false" outlineLevel="0" collapsed="false">
      <c r="A173" s="0" t="n">
        <v>53</v>
      </c>
      <c r="C173" s="48" t="s">
        <v>693</v>
      </c>
      <c r="D173" s="0" t="s">
        <v>749</v>
      </c>
      <c r="E173" s="0" t="s">
        <v>750</v>
      </c>
      <c r="F173" s="0" t="n">
        <v>0</v>
      </c>
      <c r="G173" s="0" t="n">
        <v>0.0218969907407407</v>
      </c>
    </row>
    <row r="174" customFormat="false" ht="15" hidden="false" customHeight="false" outlineLevel="0" collapsed="false">
      <c r="A174" s="0" t="n">
        <v>54</v>
      </c>
      <c r="C174" s="48" t="s">
        <v>693</v>
      </c>
      <c r="D174" s="0" t="s">
        <v>751</v>
      </c>
      <c r="F174" s="0" t="n">
        <v>0</v>
      </c>
      <c r="G174" s="0" t="n">
        <v>0.021971875</v>
      </c>
    </row>
    <row r="175" customFormat="false" ht="15" hidden="false" customHeight="false" outlineLevel="0" collapsed="false">
      <c r="A175" s="0" t="n">
        <v>55</v>
      </c>
      <c r="C175" s="48" t="s">
        <v>693</v>
      </c>
      <c r="D175" s="0" t="s">
        <v>752</v>
      </c>
      <c r="F175" s="0" t="n">
        <v>0</v>
      </c>
      <c r="G175" s="0" t="n">
        <v>0.0221459490740741</v>
      </c>
    </row>
    <row r="176" customFormat="false" ht="15" hidden="false" customHeight="false" outlineLevel="0" collapsed="false">
      <c r="A176" s="0" t="n">
        <v>56</v>
      </c>
      <c r="C176" s="48" t="s">
        <v>693</v>
      </c>
      <c r="D176" s="0" t="s">
        <v>753</v>
      </c>
      <c r="F176" s="0" t="n">
        <v>0</v>
      </c>
      <c r="G176" s="0" t="n">
        <v>0.0223959490740741</v>
      </c>
    </row>
    <row r="177" customFormat="false" ht="15" hidden="false" customHeight="false" outlineLevel="0" collapsed="false">
      <c r="A177" s="0" t="n">
        <v>57</v>
      </c>
      <c r="C177" s="48" t="s">
        <v>693</v>
      </c>
      <c r="D177" s="0" t="s">
        <v>754</v>
      </c>
      <c r="F177" s="0" t="n">
        <v>0</v>
      </c>
      <c r="G177" s="0" t="n">
        <v>0.0224149305555556</v>
      </c>
    </row>
    <row r="178" customFormat="false" ht="15" hidden="false" customHeight="false" outlineLevel="0" collapsed="false">
      <c r="A178" s="0" t="n">
        <v>58</v>
      </c>
      <c r="C178" s="48" t="s">
        <v>693</v>
      </c>
      <c r="D178" s="0" t="s">
        <v>755</v>
      </c>
      <c r="F178" s="0" t="n">
        <v>0</v>
      </c>
      <c r="G178" s="0" t="n">
        <v>0.0225381944444444</v>
      </c>
    </row>
    <row r="179" customFormat="false" ht="15" hidden="false" customHeight="false" outlineLevel="0" collapsed="false">
      <c r="A179" s="0" t="n">
        <v>59</v>
      </c>
      <c r="C179" s="48" t="s">
        <v>693</v>
      </c>
      <c r="D179" s="0" t="s">
        <v>756</v>
      </c>
      <c r="F179" s="0" t="n">
        <v>0</v>
      </c>
      <c r="G179" s="0" t="n">
        <v>0.0227356481481481</v>
      </c>
    </row>
    <row r="180" customFormat="false" ht="15" hidden="false" customHeight="false" outlineLevel="0" collapsed="false">
      <c r="A180" s="0" t="n">
        <v>60</v>
      </c>
      <c r="C180" s="48" t="s">
        <v>693</v>
      </c>
      <c r="D180" s="0" t="s">
        <v>757</v>
      </c>
      <c r="E180" s="0" t="s">
        <v>758</v>
      </c>
      <c r="F180" s="0" t="n">
        <v>0</v>
      </c>
      <c r="G180" s="0" t="n">
        <v>0.0229303240740741</v>
      </c>
    </row>
    <row r="181" customFormat="false" ht="15" hidden="false" customHeight="false" outlineLevel="0" collapsed="false">
      <c r="A181" s="0" t="n">
        <v>61</v>
      </c>
      <c r="C181" s="48" t="s">
        <v>693</v>
      </c>
      <c r="D181" s="0" t="s">
        <v>759</v>
      </c>
      <c r="F181" s="0" t="n">
        <v>0</v>
      </c>
      <c r="G181" s="0" t="n">
        <v>0.0230600694444444</v>
      </c>
    </row>
    <row r="182" customFormat="false" ht="15" hidden="false" customHeight="false" outlineLevel="0" collapsed="false">
      <c r="A182" s="0" t="n">
        <v>62</v>
      </c>
      <c r="C182" s="48" t="s">
        <v>693</v>
      </c>
      <c r="D182" s="0" t="s">
        <v>760</v>
      </c>
      <c r="F182" s="0" t="n">
        <v>0</v>
      </c>
      <c r="G182" s="0" t="n">
        <v>0.023133912037037</v>
      </c>
    </row>
    <row r="183" customFormat="false" ht="15" hidden="false" customHeight="false" outlineLevel="0" collapsed="false">
      <c r="A183" s="0" t="n">
        <v>63</v>
      </c>
      <c r="C183" s="48" t="s">
        <v>693</v>
      </c>
      <c r="D183" s="0" t="s">
        <v>761</v>
      </c>
      <c r="F183" s="0" t="n">
        <v>0</v>
      </c>
      <c r="G183" s="0" t="n">
        <v>0.0233108796296296</v>
      </c>
    </row>
    <row r="184" customFormat="false" ht="15" hidden="false" customHeight="false" outlineLevel="0" collapsed="false">
      <c r="A184" s="0" t="n">
        <v>64</v>
      </c>
      <c r="C184" s="48" t="s">
        <v>693</v>
      </c>
      <c r="D184" s="0" t="s">
        <v>762</v>
      </c>
      <c r="F184" s="0" t="n">
        <v>0</v>
      </c>
      <c r="G184" s="0" t="n">
        <v>0.0233320601851852</v>
      </c>
    </row>
    <row r="185" customFormat="false" ht="15" hidden="false" customHeight="false" outlineLevel="0" collapsed="false">
      <c r="A185" s="0" t="n">
        <v>65</v>
      </c>
      <c r="C185" s="48" t="s">
        <v>693</v>
      </c>
      <c r="D185" s="0" t="s">
        <v>763</v>
      </c>
      <c r="F185" s="0" t="n">
        <v>0</v>
      </c>
      <c r="G185" s="0" t="n">
        <v>0.023499537037037</v>
      </c>
    </row>
    <row r="186" customFormat="false" ht="15" hidden="false" customHeight="false" outlineLevel="0" collapsed="false">
      <c r="A186" s="0" t="n">
        <v>66</v>
      </c>
      <c r="C186" s="48" t="s">
        <v>693</v>
      </c>
      <c r="D186" s="0" t="s">
        <v>764</v>
      </c>
      <c r="F186" s="0" t="n">
        <v>0</v>
      </c>
      <c r="G186" s="0" t="n">
        <v>0.023665625</v>
      </c>
    </row>
    <row r="187" customFormat="false" ht="15" hidden="false" customHeight="false" outlineLevel="0" collapsed="false">
      <c r="A187" s="0" t="n">
        <v>67</v>
      </c>
      <c r="C187" s="48" t="s">
        <v>693</v>
      </c>
      <c r="D187" s="0" t="s">
        <v>765</v>
      </c>
      <c r="F187" s="0" t="n">
        <v>0</v>
      </c>
      <c r="G187" s="0" t="n">
        <v>0.0241931712962963</v>
      </c>
    </row>
    <row r="188" customFormat="false" ht="15" hidden="false" customHeight="false" outlineLevel="0" collapsed="false">
      <c r="A188" s="0" t="n">
        <v>68</v>
      </c>
      <c r="C188" s="48" t="s">
        <v>693</v>
      </c>
      <c r="D188" s="0" t="s">
        <v>766</v>
      </c>
      <c r="E188" s="0" t="s">
        <v>767</v>
      </c>
      <c r="F188" s="0" t="n">
        <v>0</v>
      </c>
      <c r="G188" s="0" t="n">
        <v>0.0254892361111111</v>
      </c>
    </row>
    <row r="189" customFormat="false" ht="15" hidden="false" customHeight="false" outlineLevel="0" collapsed="false">
      <c r="A189" s="0" t="n">
        <v>69</v>
      </c>
      <c r="C189" s="48" t="s">
        <v>693</v>
      </c>
      <c r="D189" s="0" t="s">
        <v>768</v>
      </c>
      <c r="F189" s="0" t="n">
        <v>0</v>
      </c>
      <c r="G189" s="0" t="n">
        <v>0.026584837962963</v>
      </c>
    </row>
    <row r="190" customFormat="false" ht="15" hidden="false" customHeight="false" outlineLevel="0" collapsed="false">
      <c r="A190" s="0" t="n">
        <v>70</v>
      </c>
      <c r="C190" s="48" t="s">
        <v>693</v>
      </c>
      <c r="D190" s="0" t="s">
        <v>390</v>
      </c>
      <c r="F190" s="0" t="n">
        <v>0</v>
      </c>
      <c r="G190" s="0" t="n">
        <v>0.0267425925925926</v>
      </c>
    </row>
    <row r="191" customFormat="false" ht="15" hidden="false" customHeight="false" outlineLevel="0" collapsed="false">
      <c r="A191" s="0" t="n">
        <v>71</v>
      </c>
      <c r="C191" s="48" t="s">
        <v>693</v>
      </c>
      <c r="D191" s="0" t="s">
        <v>769</v>
      </c>
      <c r="F191" s="0" t="n">
        <v>0</v>
      </c>
      <c r="G191" s="0" t="n">
        <v>0.02675625</v>
      </c>
    </row>
    <row r="192" customFormat="false" ht="15" hidden="false" customHeight="false" outlineLevel="0" collapsed="false">
      <c r="A192" s="0" t="n">
        <v>72</v>
      </c>
      <c r="C192" s="48" t="s">
        <v>693</v>
      </c>
      <c r="D192" s="0" t="s">
        <v>770</v>
      </c>
      <c r="F192" s="0" t="n">
        <v>0</v>
      </c>
      <c r="G192" s="0" t="n">
        <v>0.0269458333333333</v>
      </c>
    </row>
    <row r="193" customFormat="false" ht="15" hidden="false" customHeight="false" outlineLevel="0" collapsed="false">
      <c r="A193" s="0" t="n">
        <v>73</v>
      </c>
      <c r="C193" s="48" t="s">
        <v>693</v>
      </c>
      <c r="D193" s="0" t="s">
        <v>771</v>
      </c>
      <c r="F193" s="0" t="n">
        <v>0</v>
      </c>
      <c r="G193" s="0" t="n">
        <v>0.0276039351851852</v>
      </c>
    </row>
    <row r="194" customFormat="false" ht="15" hidden="false" customHeight="false" outlineLevel="0" collapsed="false">
      <c r="A194" s="0" t="n">
        <v>74</v>
      </c>
      <c r="C194" s="48" t="s">
        <v>693</v>
      </c>
      <c r="D194" s="0" t="s">
        <v>772</v>
      </c>
      <c r="F194" s="0" t="n">
        <v>0</v>
      </c>
      <c r="G194" s="0" t="n">
        <v>0.0293893518518519</v>
      </c>
    </row>
    <row r="195" customFormat="false" ht="15" hidden="false" customHeight="false" outlineLevel="0" collapsed="false">
      <c r="A195" s="0" t="n">
        <v>75</v>
      </c>
      <c r="C195" s="48" t="s">
        <v>693</v>
      </c>
      <c r="D195" s="0" t="s">
        <v>773</v>
      </c>
      <c r="F195" s="0" t="n">
        <v>0</v>
      </c>
      <c r="G195" s="0" t="n">
        <v>0.0376212962962963</v>
      </c>
    </row>
    <row r="196" customFormat="false" ht="15" hidden="false" customHeight="false" outlineLevel="0" collapsed="false">
      <c r="A196" s="0" t="n">
        <v>76</v>
      </c>
      <c r="C196" s="48" t="s">
        <v>693</v>
      </c>
      <c r="D196" s="0" t="s">
        <v>774</v>
      </c>
      <c r="F196" s="0" t="n">
        <v>0</v>
      </c>
      <c r="G196" s="0" t="n">
        <v>0.0399180555555556</v>
      </c>
    </row>
    <row r="197" customFormat="false" ht="15" hidden="false" customHeight="false" outlineLevel="0" collapsed="false">
      <c r="A197" s="0" t="n">
        <v>1</v>
      </c>
      <c r="C197" s="48" t="s">
        <v>775</v>
      </c>
      <c r="D197" s="0" t="s">
        <v>430</v>
      </c>
      <c r="E197" s="0" t="s">
        <v>222</v>
      </c>
      <c r="F197" s="0" t="n">
        <v>400</v>
      </c>
      <c r="G197" s="0" t="n">
        <v>0.0225114583333333</v>
      </c>
    </row>
    <row r="198" customFormat="false" ht="15" hidden="false" customHeight="false" outlineLevel="0" collapsed="false">
      <c r="A198" s="0" t="n">
        <v>2</v>
      </c>
      <c r="C198" s="48" t="s">
        <v>775</v>
      </c>
      <c r="D198" s="0" t="s">
        <v>442</v>
      </c>
      <c r="F198" s="0" t="n">
        <v>340</v>
      </c>
      <c r="G198" s="0" t="n">
        <v>0.023052662037037</v>
      </c>
    </row>
    <row r="199" customFormat="false" ht="15" hidden="false" customHeight="false" outlineLevel="0" collapsed="false">
      <c r="A199" s="0" t="n">
        <v>3</v>
      </c>
      <c r="C199" s="48" t="s">
        <v>775</v>
      </c>
      <c r="D199" s="0" t="s">
        <v>425</v>
      </c>
      <c r="E199" s="0" t="s">
        <v>12</v>
      </c>
      <c r="F199" s="0" t="n">
        <v>300</v>
      </c>
      <c r="G199" s="0" t="n">
        <v>0.0230856481481481</v>
      </c>
    </row>
    <row r="200" customFormat="false" ht="15" hidden="false" customHeight="false" outlineLevel="0" collapsed="false">
      <c r="A200" s="0" t="n">
        <v>4</v>
      </c>
      <c r="C200" s="48" t="s">
        <v>775</v>
      </c>
      <c r="D200" s="0" t="s">
        <v>776</v>
      </c>
      <c r="F200" s="0" t="n">
        <v>280</v>
      </c>
      <c r="G200" s="0" t="n">
        <v>0.0232199074074074</v>
      </c>
    </row>
    <row r="201" customFormat="false" ht="15" hidden="false" customHeight="false" outlineLevel="0" collapsed="false">
      <c r="A201" s="0" t="n">
        <v>5</v>
      </c>
      <c r="C201" s="48" t="s">
        <v>775</v>
      </c>
      <c r="D201" s="0" t="s">
        <v>431</v>
      </c>
      <c r="F201" s="0" t="n">
        <v>260</v>
      </c>
      <c r="G201" s="0" t="n">
        <v>0.0233821759259259</v>
      </c>
    </row>
    <row r="202" customFormat="false" ht="15" hidden="false" customHeight="false" outlineLevel="0" collapsed="false">
      <c r="A202" s="0" t="n">
        <v>6</v>
      </c>
      <c r="C202" s="48" t="s">
        <v>775</v>
      </c>
      <c r="D202" s="0" t="s">
        <v>454</v>
      </c>
      <c r="E202" s="0" t="s">
        <v>455</v>
      </c>
      <c r="F202" s="0" t="n">
        <v>240</v>
      </c>
      <c r="G202" s="0" t="n">
        <v>0.023674537037037</v>
      </c>
    </row>
    <row r="203" customFormat="false" ht="15" hidden="false" customHeight="false" outlineLevel="0" collapsed="false">
      <c r="A203" s="0" t="n">
        <v>7</v>
      </c>
      <c r="C203" s="48" t="s">
        <v>775</v>
      </c>
      <c r="D203" s="0" t="s">
        <v>458</v>
      </c>
      <c r="E203" s="0" t="s">
        <v>459</v>
      </c>
      <c r="F203" s="0" t="n">
        <v>220</v>
      </c>
      <c r="G203" s="0" t="n">
        <v>0.023716087962963</v>
      </c>
    </row>
    <row r="204" customFormat="false" ht="15" hidden="false" customHeight="false" outlineLevel="0" collapsed="false">
      <c r="A204" s="0" t="n">
        <v>8</v>
      </c>
      <c r="C204" s="48" t="s">
        <v>775</v>
      </c>
      <c r="D204" s="0" t="s">
        <v>434</v>
      </c>
      <c r="F204" s="0" t="n">
        <v>200</v>
      </c>
      <c r="G204" s="0" t="n">
        <v>0.0237773148148148</v>
      </c>
    </row>
    <row r="205" customFormat="false" ht="15" hidden="false" customHeight="false" outlineLevel="0" collapsed="false">
      <c r="A205" s="0" t="n">
        <v>9</v>
      </c>
      <c r="C205" s="48" t="s">
        <v>775</v>
      </c>
      <c r="D205" s="0" t="s">
        <v>429</v>
      </c>
      <c r="E205" s="0" t="s">
        <v>275</v>
      </c>
      <c r="F205" s="0" t="n">
        <v>180</v>
      </c>
      <c r="G205" s="0" t="n">
        <v>0.0244069444444444</v>
      </c>
    </row>
    <row r="206" customFormat="false" ht="15" hidden="false" customHeight="false" outlineLevel="0" collapsed="false">
      <c r="A206" s="0" t="n">
        <v>10</v>
      </c>
      <c r="C206" s="48" t="s">
        <v>775</v>
      </c>
      <c r="D206" s="0" t="s">
        <v>427</v>
      </c>
      <c r="E206" s="0" t="s">
        <v>222</v>
      </c>
      <c r="F206" s="0" t="n">
        <v>160</v>
      </c>
      <c r="G206" s="0" t="n">
        <v>0.0246431712962963</v>
      </c>
    </row>
    <row r="207" customFormat="false" ht="15" hidden="false" customHeight="false" outlineLevel="0" collapsed="false">
      <c r="A207" s="0" t="n">
        <v>11</v>
      </c>
      <c r="C207" s="48" t="s">
        <v>775</v>
      </c>
      <c r="D207" s="0" t="s">
        <v>468</v>
      </c>
      <c r="E207" s="0" t="s">
        <v>469</v>
      </c>
      <c r="F207" s="0" t="n">
        <v>150</v>
      </c>
      <c r="G207" s="0" t="n">
        <v>0.0249094907407407</v>
      </c>
    </row>
    <row r="208" customFormat="false" ht="15" hidden="false" customHeight="false" outlineLevel="0" collapsed="false">
      <c r="A208" s="0" t="n">
        <v>12</v>
      </c>
      <c r="C208" s="48" t="s">
        <v>775</v>
      </c>
      <c r="D208" s="0" t="s">
        <v>443</v>
      </c>
      <c r="E208" s="0" t="s">
        <v>444</v>
      </c>
      <c r="F208" s="0" t="n">
        <v>140</v>
      </c>
      <c r="G208" s="0" t="n">
        <v>0.0249560185185185</v>
      </c>
    </row>
    <row r="209" customFormat="false" ht="15" hidden="false" customHeight="false" outlineLevel="0" collapsed="false">
      <c r="A209" s="0" t="n">
        <v>13</v>
      </c>
      <c r="C209" s="48" t="s">
        <v>775</v>
      </c>
      <c r="D209" s="0" t="s">
        <v>445</v>
      </c>
      <c r="E209" s="0" t="s">
        <v>446</v>
      </c>
      <c r="F209" s="0" t="n">
        <v>120</v>
      </c>
      <c r="G209" s="0" t="n">
        <v>0.0250175925925926</v>
      </c>
    </row>
    <row r="210" customFormat="false" ht="15" hidden="false" customHeight="false" outlineLevel="0" collapsed="false">
      <c r="A210" s="0" t="n">
        <v>14</v>
      </c>
      <c r="C210" s="48" t="s">
        <v>775</v>
      </c>
      <c r="D210" s="0" t="s">
        <v>432</v>
      </c>
      <c r="E210" s="0" t="s">
        <v>777</v>
      </c>
      <c r="F210" s="0" t="n">
        <v>110</v>
      </c>
      <c r="G210" s="0" t="n">
        <v>0.0254841435185185</v>
      </c>
    </row>
    <row r="211" customFormat="false" ht="15" hidden="false" customHeight="false" outlineLevel="0" collapsed="false">
      <c r="A211" s="0" t="n">
        <v>15</v>
      </c>
      <c r="C211" s="48" t="s">
        <v>775</v>
      </c>
      <c r="D211" s="0" t="s">
        <v>437</v>
      </c>
      <c r="E211" s="0" t="s">
        <v>649</v>
      </c>
      <c r="F211" s="0" t="n">
        <v>100</v>
      </c>
      <c r="G211" s="0" t="n">
        <v>0.0255244212962963</v>
      </c>
    </row>
    <row r="212" customFormat="false" ht="15" hidden="false" customHeight="false" outlineLevel="0" collapsed="false">
      <c r="A212" s="0" t="n">
        <v>16</v>
      </c>
      <c r="C212" s="48" t="s">
        <v>775</v>
      </c>
      <c r="D212" s="0" t="s">
        <v>778</v>
      </c>
      <c r="F212" s="0" t="n">
        <v>90</v>
      </c>
      <c r="G212" s="0" t="n">
        <v>0.0258643518518518</v>
      </c>
    </row>
    <row r="213" customFormat="false" ht="15" hidden="false" customHeight="false" outlineLevel="0" collapsed="false">
      <c r="A213" s="0" t="n">
        <v>17</v>
      </c>
      <c r="C213" s="48" t="s">
        <v>775</v>
      </c>
      <c r="D213" s="0" t="s">
        <v>447</v>
      </c>
      <c r="F213" s="0" t="n">
        <v>80</v>
      </c>
      <c r="G213" s="0" t="n">
        <v>0.0260957175925926</v>
      </c>
    </row>
    <row r="214" customFormat="false" ht="15" hidden="false" customHeight="false" outlineLevel="0" collapsed="false">
      <c r="A214" s="0" t="n">
        <v>18</v>
      </c>
      <c r="C214" s="48" t="s">
        <v>775</v>
      </c>
      <c r="D214" s="0" t="s">
        <v>483</v>
      </c>
      <c r="F214" s="0" t="n">
        <v>70</v>
      </c>
      <c r="G214" s="0" t="n">
        <v>0.0270895833333333</v>
      </c>
    </row>
    <row r="215" customFormat="false" ht="15" hidden="false" customHeight="false" outlineLevel="0" collapsed="false">
      <c r="A215" s="0" t="n">
        <v>19</v>
      </c>
      <c r="C215" s="48" t="s">
        <v>775</v>
      </c>
      <c r="D215" s="0" t="s">
        <v>486</v>
      </c>
      <c r="F215" s="0" t="n">
        <v>65</v>
      </c>
      <c r="G215" s="0" t="n">
        <v>0.0272271990740741</v>
      </c>
    </row>
    <row r="216" customFormat="false" ht="15" hidden="false" customHeight="false" outlineLevel="0" collapsed="false">
      <c r="A216" s="0" t="n">
        <v>20</v>
      </c>
      <c r="C216" s="48" t="s">
        <v>775</v>
      </c>
      <c r="D216" s="0" t="s">
        <v>489</v>
      </c>
      <c r="E216" s="0" t="s">
        <v>490</v>
      </c>
      <c r="F216" s="0" t="n">
        <v>60</v>
      </c>
      <c r="G216" s="0" t="n">
        <v>0.0274358796296296</v>
      </c>
    </row>
    <row r="217" customFormat="false" ht="15" hidden="false" customHeight="false" outlineLevel="0" collapsed="false">
      <c r="A217" s="0" t="n">
        <v>21</v>
      </c>
      <c r="C217" s="48" t="s">
        <v>775</v>
      </c>
      <c r="D217" s="0" t="s">
        <v>493</v>
      </c>
      <c r="F217" s="0" t="n">
        <v>55</v>
      </c>
      <c r="G217" s="0" t="n">
        <v>0.0281991898148148</v>
      </c>
    </row>
    <row r="218" customFormat="false" ht="15" hidden="false" customHeight="false" outlineLevel="0" collapsed="false">
      <c r="A218" s="0" t="n">
        <v>22</v>
      </c>
      <c r="C218" s="48" t="s">
        <v>775</v>
      </c>
      <c r="D218" s="0" t="s">
        <v>497</v>
      </c>
      <c r="F218" s="0" t="n">
        <v>50</v>
      </c>
      <c r="G218" s="0" t="n">
        <v>0.0287319444444444</v>
      </c>
    </row>
    <row r="219" customFormat="false" ht="15" hidden="false" customHeight="false" outlineLevel="0" collapsed="false">
      <c r="A219" s="0" t="n">
        <v>23</v>
      </c>
      <c r="C219" s="48" t="s">
        <v>775</v>
      </c>
      <c r="D219" s="0" t="s">
        <v>501</v>
      </c>
      <c r="F219" s="0" t="n">
        <v>45</v>
      </c>
      <c r="G219" s="0" t="n">
        <v>0.0296563657407407</v>
      </c>
    </row>
    <row r="220" customFormat="false" ht="15" hidden="false" customHeight="false" outlineLevel="0" collapsed="false">
      <c r="A220" s="0" t="n">
        <v>24</v>
      </c>
      <c r="C220" s="48" t="s">
        <v>775</v>
      </c>
      <c r="D220" s="0" t="s">
        <v>779</v>
      </c>
      <c r="E220" s="0" t="s">
        <v>77</v>
      </c>
      <c r="F220" s="0" t="n">
        <v>40</v>
      </c>
      <c r="G220" s="0" t="n">
        <v>0.0296694444444444</v>
      </c>
    </row>
    <row r="221" customFormat="false" ht="15" hidden="false" customHeight="false" outlineLevel="0" collapsed="false">
      <c r="A221" s="0" t="n">
        <v>25</v>
      </c>
      <c r="C221" s="48" t="s">
        <v>775</v>
      </c>
      <c r="D221" s="0" t="s">
        <v>780</v>
      </c>
      <c r="F221" s="0" t="n">
        <v>35</v>
      </c>
      <c r="G221" s="0" t="n">
        <v>0.0332077546296296</v>
      </c>
    </row>
  </sheetData>
  <autoFilter ref="A1:N22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2022-06-17T17:31:05Z</dcterms:created>
  <dc:creator>Piotr Szymczuk</dc:creator>
  <dc:description/>
  <dc:language>pl-PL</dc:language>
  <cp:lastModifiedBy/>
  <dcterms:modified xsi:type="dcterms:W3CDTF">2022-10-20T15:24:00Z</dcterms:modified>
  <cp:revision>329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