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2"/>
    <sheet name="Arkusz2" sheetId="2" state="visible" r:id="rId3"/>
    <sheet name="wyniki bielsko" sheetId="3" state="visible" r:id="rId4"/>
  </sheets>
  <definedNames>
    <definedName function="false" hidden="true" localSheetId="0" name="_xlnm._FilterDatabase" vbProcedure="false">Arkusz1!$A$1:$K$535</definedName>
    <definedName function="false" hidden="true" localSheetId="2" name="_xlnm._FilterDatabase" vbProcedure="false">'wyniki bielsko'!$A$1:$N$221</definedName>
    <definedName function="false" hidden="false" localSheetId="0" name="Świeradów_processable_all_punktacja_indywidualna" vbProcedure="false">Arkusz1!$A$3:$G$389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<sst xmlns="http://schemas.openxmlformats.org/spreadsheetml/2006/main" count="1643" uniqueCount="730">
  <si>
    <t xml:space="preserve">Kluszkowce</t>
  </si>
  <si>
    <t xml:space="preserve">Świeradów</t>
  </si>
  <si>
    <t xml:space="preserve">Bielsko-Szczyrk</t>
  </si>
  <si>
    <t xml:space="preserve">Suma po</t>
  </si>
  <si>
    <t xml:space="preserve">Mężczyźni Elita (PRO)</t>
  </si>
  <si>
    <t xml:space="preserve">Nazwisko Imię</t>
  </si>
  <si>
    <t xml:space="preserve">Klub</t>
  </si>
  <si>
    <t xml:space="preserve">Kategoria</t>
  </si>
  <si>
    <t xml:space="preserve">Miejsce</t>
  </si>
  <si>
    <t xml:space="preserve">Punkty</t>
  </si>
  <si>
    <t xml:space="preserve">3 edycjach</t>
  </si>
  <si>
    <t xml:space="preserve">startowali hobby</t>
  </si>
  <si>
    <t xml:space="preserve">KONSTANTY DAMIAN</t>
  </si>
  <si>
    <t xml:space="preserve">Gravity Revolt</t>
  </si>
  <si>
    <t xml:space="preserve">Men | Elite</t>
  </si>
  <si>
    <t xml:space="preserve">SIDZINA Jakub</t>
  </si>
  <si>
    <t xml:space="preserve">KWAŚNY Patryk</t>
  </si>
  <si>
    <t xml:space="preserve">TREK BIELSKO RACING</t>
  </si>
  <si>
    <t xml:space="preserve">SOWA Dawid</t>
  </si>
  <si>
    <t xml:space="preserve">TOPÓR MICHAŁ</t>
  </si>
  <si>
    <t xml:space="preserve">NS Bikes Trezado</t>
  </si>
  <si>
    <t xml:space="preserve">NĘDZKA Bartłomiej</t>
  </si>
  <si>
    <t xml:space="preserve">KTÓRĘDY NA SOR?</t>
  </si>
  <si>
    <t xml:space="preserve">SZYMCZUK ŁUKASZ</t>
  </si>
  <si>
    <t xml:space="preserve">Poland Collective</t>
  </si>
  <si>
    <t xml:space="preserve">ZEMBAL Maciej</t>
  </si>
  <si>
    <t xml:space="preserve">CHARVAT Matej</t>
  </si>
  <si>
    <t xml:space="preserve">CHARVATBROS - BANSHEE - KOLOVARNA</t>
  </si>
  <si>
    <t xml:space="preserve">ŁUKASIK SŁAWOMIR</t>
  </si>
  <si>
    <t xml:space="preserve">Canyon CLLCTV Dainese Enturo</t>
  </si>
  <si>
    <t xml:space="preserve">BOJARSKI Rafał</t>
  </si>
  <si>
    <t xml:space="preserve">WOJNAR Jakub</t>
  </si>
  <si>
    <t xml:space="preserve">AC SPORT LAB (RÓWNICA TRAILS)</t>
  </si>
  <si>
    <t xml:space="preserve">PEŁEŃSKI Łukasz</t>
  </si>
  <si>
    <t xml:space="preserve">PUDA Krzysztof</t>
  </si>
  <si>
    <t xml:space="preserve">STOCH Mateusz</t>
  </si>
  <si>
    <t xml:space="preserve">SPECIALIZED MTB ACADEMY</t>
  </si>
  <si>
    <t xml:space="preserve">PINDEL MACIEK</t>
  </si>
  <si>
    <t xml:space="preserve">Trek Bielsko-Biała</t>
  </si>
  <si>
    <t xml:space="preserve">WILK Artur</t>
  </si>
  <si>
    <t xml:space="preserve">IZERSKY COLLECTIVE</t>
  </si>
  <si>
    <t xml:space="preserve">BOROWSKI Paweł</t>
  </si>
  <si>
    <t xml:space="preserve">ELEFFANTE.PL</t>
  </si>
  <si>
    <t xml:space="preserve">ODZIOMEK Olaf</t>
  </si>
  <si>
    <t xml:space="preserve">DARTMOOR ENDURO TEAM</t>
  </si>
  <si>
    <t xml:space="preserve">SZOT Aleksander</t>
  </si>
  <si>
    <t xml:space="preserve">FORCE TEAM ENDURO BIELSKO</t>
  </si>
  <si>
    <t xml:space="preserve">SUMIONKA Jakub</t>
  </si>
  <si>
    <t xml:space="preserve">AZS PG</t>
  </si>
  <si>
    <t xml:space="preserve">VOJTECH Rousavy</t>
  </si>
  <si>
    <t xml:space="preserve">JC BIKE RACING</t>
  </si>
  <si>
    <t xml:space="preserve">GĄSIENICA JAKUB</t>
  </si>
  <si>
    <t xml:space="preserve">Stowarzyszenie Rowerowe Podhale</t>
  </si>
  <si>
    <t xml:space="preserve">ĆWIĘKA Jakub</t>
  </si>
  <si>
    <t xml:space="preserve">JANIK PIOTR</t>
  </si>
  <si>
    <t xml:space="preserve">OCHMANSKI Mariusz</t>
  </si>
  <si>
    <t xml:space="preserve">SANDER Wojciech</t>
  </si>
  <si>
    <t xml:space="preserve">SHBIKES</t>
  </si>
  <si>
    <t xml:space="preserve">SKIBA Karol</t>
  </si>
  <si>
    <t xml:space="preserve">WYPYCH Mateusz</t>
  </si>
  <si>
    <t xml:space="preserve">SFABRYKOWANI RACING TEAM</t>
  </si>
  <si>
    <t xml:space="preserve">CZERMAK WOJCIECH</t>
  </si>
  <si>
    <t xml:space="preserve">KWASNY Patryk</t>
  </si>
  <si>
    <t xml:space="preserve">KASPRZYK Paweł</t>
  </si>
  <si>
    <t xml:space="preserve">LUDWISIAK Rafał</t>
  </si>
  <si>
    <t xml:space="preserve">BIKE PLANET</t>
  </si>
  <si>
    <t xml:space="preserve">TARKOWSKI Marcin</t>
  </si>
  <si>
    <t xml:space="preserve">FREAKY RIPPERS</t>
  </si>
  <si>
    <t xml:space="preserve">KACZMARCZYK KRZYSZTOF</t>
  </si>
  <si>
    <t xml:space="preserve">TRIPULA</t>
  </si>
  <si>
    <t xml:space="preserve">SANDER Wojtek</t>
  </si>
  <si>
    <t xml:space="preserve">ZIELONKA Jakub</t>
  </si>
  <si>
    <t xml:space="preserve">KMIECIK GRZEGORZ</t>
  </si>
  <si>
    <t xml:space="preserve">TESARCZYK Jakub</t>
  </si>
  <si>
    <t xml:space="preserve">STOWARZYSZENIE ROWEROWE PODHALE</t>
  </si>
  <si>
    <t xml:space="preserve">TROJAK Łukasz</t>
  </si>
  <si>
    <t xml:space="preserve">BEM Grzegorz</t>
  </si>
  <si>
    <t xml:space="preserve">BOJDA MACIEK</t>
  </si>
  <si>
    <t xml:space="preserve">High Five Crew</t>
  </si>
  <si>
    <t xml:space="preserve">TEODORCZYK Kacper</t>
  </si>
  <si>
    <t xml:space="preserve">MAZIARZ Marcin</t>
  </si>
  <si>
    <t xml:space="preserve">KOZAK Artur</t>
  </si>
  <si>
    <t xml:space="preserve">POLSKI KLUB MTB</t>
  </si>
  <si>
    <t xml:space="preserve">BALTYN Norbert</t>
  </si>
  <si>
    <t xml:space="preserve">WISEŁKA Sebastian</t>
  </si>
  <si>
    <t xml:space="preserve">CHMIELEWSKI Oleg</t>
  </si>
  <si>
    <t xml:space="preserve">FMD TORUŃ / MX LIPNO</t>
  </si>
  <si>
    <t xml:space="preserve">HARĘCKI Robert</t>
  </si>
  <si>
    <t xml:space="preserve">DLP</t>
  </si>
  <si>
    <t xml:space="preserve">JANIK Szymon</t>
  </si>
  <si>
    <t xml:space="preserve">BIKEBOARD</t>
  </si>
  <si>
    <t xml:space="preserve">POROCHNIAK KONRAD</t>
  </si>
  <si>
    <t xml:space="preserve">Biker House Kraków</t>
  </si>
  <si>
    <t xml:space="preserve">ZWOLAK Wojtek</t>
  </si>
  <si>
    <t xml:space="preserve">FULLGAS</t>
  </si>
  <si>
    <t xml:space="preserve">MARTIN Balous</t>
  </si>
  <si>
    <t xml:space="preserve">HYNEK JAN</t>
  </si>
  <si>
    <t xml:space="preserve">Pells Bicycles</t>
  </si>
  <si>
    <t xml:space="preserve">HABRAT Sebastian</t>
  </si>
  <si>
    <t xml:space="preserve">KRAJEWSKI Piotr</t>
  </si>
  <si>
    <t xml:space="preserve">BARTHOLOME Benjamin</t>
  </si>
  <si>
    <t xml:space="preserve">FERFECKI DOMINIK</t>
  </si>
  <si>
    <t xml:space="preserve">RZESZÓTKO Miłosz</t>
  </si>
  <si>
    <t xml:space="preserve">ERSTLING Wojciech</t>
  </si>
  <si>
    <t xml:space="preserve">TRIP ENDURO JAWOR</t>
  </si>
  <si>
    <t xml:space="preserve">SALIS MATEUSZ</t>
  </si>
  <si>
    <t xml:space="preserve">TOKARCZYK KONRAD</t>
  </si>
  <si>
    <t xml:space="preserve">Force Team Enduro Bielsko</t>
  </si>
  <si>
    <t xml:space="preserve">SAZANOWICZ Adam</t>
  </si>
  <si>
    <t xml:space="preserve">WYPOŻYCZALNIA RSPORT</t>
  </si>
  <si>
    <t xml:space="preserve">SZEWCZUK Mateusz</t>
  </si>
  <si>
    <t xml:space="preserve">FULL GAS</t>
  </si>
  <si>
    <t xml:space="preserve">LULIS Konrad</t>
  </si>
  <si>
    <t xml:space="preserve">WIRUJĄCE PEDAŁY</t>
  </si>
  <si>
    <t xml:space="preserve">PATRYK WOŁOWIEC</t>
  </si>
  <si>
    <t xml:space="preserve">Wół Serwis team</t>
  </si>
  <si>
    <t xml:space="preserve">DURAJ Mateusz</t>
  </si>
  <si>
    <t xml:space="preserve">REMIK BIKE</t>
  </si>
  <si>
    <t xml:space="preserve">GDOWSKI Łukasz</t>
  </si>
  <si>
    <t xml:space="preserve">SZEWCZYK ADRIAN</t>
  </si>
  <si>
    <t xml:space="preserve">Janusze Enduro</t>
  </si>
  <si>
    <t xml:space="preserve">CECOT Rafał</t>
  </si>
  <si>
    <t xml:space="preserve">SŁONINA Rafał</t>
  </si>
  <si>
    <t xml:space="preserve">STARUS ŁUKASZ</t>
  </si>
  <si>
    <t xml:space="preserve">Rockets Crew</t>
  </si>
  <si>
    <t xml:space="preserve">BUKOWIEC MARCIN</t>
  </si>
  <si>
    <t xml:space="preserve">KRAJEWSKI PIOTREK</t>
  </si>
  <si>
    <t xml:space="preserve">Dirt it more</t>
  </si>
  <si>
    <t xml:space="preserve">SICHELSKI JAKUB</t>
  </si>
  <si>
    <t xml:space="preserve">BIERNACIK Oskar</t>
  </si>
  <si>
    <t xml:space="preserve">TWARDYGROSZ Michał</t>
  </si>
  <si>
    <t xml:space="preserve">WOŹNICKI JASIEK</t>
  </si>
  <si>
    <t xml:space="preserve">Eleffante.pl</t>
  </si>
  <si>
    <t xml:space="preserve">MATOUŠEK Matěj</t>
  </si>
  <si>
    <t xml:space="preserve">KOLASA Szymon</t>
  </si>
  <si>
    <t xml:space="preserve">MARGOLIS ALEKSANDER</t>
  </si>
  <si>
    <t xml:space="preserve">Kross Staff Team</t>
  </si>
  <si>
    <t xml:space="preserve">WITEK Michał</t>
  </si>
  <si>
    <t xml:space="preserve">STEFANIUK Marcin</t>
  </si>
  <si>
    <t xml:space="preserve">HAŃDEREK WOJCIECH</t>
  </si>
  <si>
    <t xml:space="preserve">2B Enduro Team</t>
  </si>
  <si>
    <t xml:space="preserve">MUCHA Arkadiusz</t>
  </si>
  <si>
    <t xml:space="preserve">FIL Radosław</t>
  </si>
  <si>
    <t xml:space="preserve">HOBOCZAKI</t>
  </si>
  <si>
    <t xml:space="preserve">OSMAŁEK ALEKSANDER</t>
  </si>
  <si>
    <t xml:space="preserve">Jakie życie taki rap!</t>
  </si>
  <si>
    <t xml:space="preserve">TYZO Paweł</t>
  </si>
  <si>
    <t xml:space="preserve">BAL ARTUR</t>
  </si>
  <si>
    <t xml:space="preserve">MOTYKA Maciej</t>
  </si>
  <si>
    <t xml:space="preserve">KOŁODZIEJCZYK Jacek</t>
  </si>
  <si>
    <t xml:space="preserve">BUDDIES!</t>
  </si>
  <si>
    <t xml:space="preserve">SAWICKI MICHAŁ</t>
  </si>
  <si>
    <t xml:space="preserve">JOŃCZYK Marcin</t>
  </si>
  <si>
    <t xml:space="preserve">PIĘTY NISKO</t>
  </si>
  <si>
    <t xml:space="preserve">CHALASTRA Łukasz</t>
  </si>
  <si>
    <t xml:space="preserve">HACZEK ADAM</t>
  </si>
  <si>
    <t xml:space="preserve">SCHEMMEL Rico</t>
  </si>
  <si>
    <t xml:space="preserve">KARGUL GRZEGORZ</t>
  </si>
  <si>
    <t xml:space="preserve">Karguii race Wear Division</t>
  </si>
  <si>
    <t xml:space="preserve">LOTEK Robert</t>
  </si>
  <si>
    <t xml:space="preserve">ENDURO BESSSPINY</t>
  </si>
  <si>
    <t xml:space="preserve">IGRAS Dawid</t>
  </si>
  <si>
    <t xml:space="preserve">ZAWADA Tomasz</t>
  </si>
  <si>
    <t xml:space="preserve">KOTERBA JAKUB</t>
  </si>
  <si>
    <t xml:space="preserve">OLESIAK Piotr</t>
  </si>
  <si>
    <t xml:space="preserve">DZIĘCIOŁOWSKI Grzegorz</t>
  </si>
  <si>
    <t xml:space="preserve">SHOXBUSTERS RACING TEAM</t>
  </si>
  <si>
    <t xml:space="preserve">ACHILLES DROZDEK Rafał Jędrzej</t>
  </si>
  <si>
    <t xml:space="preserve">WROCŁAWSKI KLUB TERMOMIXA I MIŁOŚNIKÓW SHANTARAM</t>
  </si>
  <si>
    <t xml:space="preserve">KOCHANSKI Szymon</t>
  </si>
  <si>
    <t xml:space="preserve">NAWLATYNA Mikolaj</t>
  </si>
  <si>
    <t xml:space="preserve">PAWŁOWSKI Wojciech</t>
  </si>
  <si>
    <t xml:space="preserve">GAŁKA RAFAŁ</t>
  </si>
  <si>
    <t xml:space="preserve">INCYCLING</t>
  </si>
  <si>
    <t xml:space="preserve">POLACZUK Edward</t>
  </si>
  <si>
    <t xml:space="preserve">KEBAB JERUSALEM GDAŃSK</t>
  </si>
  <si>
    <t xml:space="preserve">SZACHOWSKI MATEUSZ</t>
  </si>
  <si>
    <t xml:space="preserve">HEJNIAK Artur</t>
  </si>
  <si>
    <t xml:space="preserve">CHROBAK SEBASTIAN</t>
  </si>
  <si>
    <t xml:space="preserve">OCHAB Michał</t>
  </si>
  <si>
    <t xml:space="preserve">PIEPRZAK JAN</t>
  </si>
  <si>
    <t xml:space="preserve">JP Team</t>
  </si>
  <si>
    <t xml:space="preserve">SIKORSKI Michał</t>
  </si>
  <si>
    <t xml:space="preserve">ZABAWA FILIP</t>
  </si>
  <si>
    <t xml:space="preserve">ŁUDZIK Szymon</t>
  </si>
  <si>
    <t xml:space="preserve">321 LUFA</t>
  </si>
  <si>
    <t xml:space="preserve">SROKA Kamil</t>
  </si>
  <si>
    <t xml:space="preserve">MALEC DAMIAN</t>
  </si>
  <si>
    <t xml:space="preserve">PTU-szewo</t>
  </si>
  <si>
    <t xml:space="preserve">SKIBIŃSKI Grzegorz</t>
  </si>
  <si>
    <t xml:space="preserve">MAMALA MATEUSZ</t>
  </si>
  <si>
    <t xml:space="preserve">Koło Południa</t>
  </si>
  <si>
    <t xml:space="preserve">NIAZ Kamil</t>
  </si>
  <si>
    <t xml:space="preserve">JASKUŁA MATEUSZ</t>
  </si>
  <si>
    <t xml:space="preserve">GRITNER Jakub</t>
  </si>
  <si>
    <t xml:space="preserve">KULASEK MATEUSZ</t>
  </si>
  <si>
    <t xml:space="preserve">POZNAŃSKI Krzysztof</t>
  </si>
  <si>
    <t xml:space="preserve">DZIADURO</t>
  </si>
  <si>
    <t xml:space="preserve">KOSTERA Marcin</t>
  </si>
  <si>
    <t xml:space="preserve">ZIARNO Michał</t>
  </si>
  <si>
    <t xml:space="preserve">MĘŻYŃSKI JAKUB</t>
  </si>
  <si>
    <t xml:space="preserve">MARKEFKA SERGIUSZ</t>
  </si>
  <si>
    <t xml:space="preserve">BRYNKUS PIOTR</t>
  </si>
  <si>
    <t xml:space="preserve">Spica Solutions</t>
  </si>
  <si>
    <t xml:space="preserve">KUCHAREK Kacper</t>
  </si>
  <si>
    <t xml:space="preserve">ENDURO SMOLICE</t>
  </si>
  <si>
    <t xml:space="preserve">PTAK MATEUSZ</t>
  </si>
  <si>
    <t xml:space="preserve">LUBAWSKI Dawid</t>
  </si>
  <si>
    <t xml:space="preserve">FELIŃSKI MATEUSZ</t>
  </si>
  <si>
    <t xml:space="preserve">KUCA Jakub</t>
  </si>
  <si>
    <t xml:space="preserve">KUSTRA BARTOSZ</t>
  </si>
  <si>
    <t xml:space="preserve">SlothRiders</t>
  </si>
  <si>
    <t xml:space="preserve">SZOHNER Norbert</t>
  </si>
  <si>
    <t xml:space="preserve">GABZDYL GABRIEL</t>
  </si>
  <si>
    <t xml:space="preserve">INGIELEWICZ MICHAŁ</t>
  </si>
  <si>
    <t xml:space="preserve">ProPain Killers</t>
  </si>
  <si>
    <t xml:space="preserve">MUSIOŁ Mateusz</t>
  </si>
  <si>
    <t xml:space="preserve">CHODARA PATRYK</t>
  </si>
  <si>
    <t xml:space="preserve">KRASOŃ Mateusz</t>
  </si>
  <si>
    <t xml:space="preserve">THE NORTH</t>
  </si>
  <si>
    <t xml:space="preserve">WÓJCIK PATRYK</t>
  </si>
  <si>
    <t xml:space="preserve">PRUSAK Jakub</t>
  </si>
  <si>
    <t xml:space="preserve">KONIOR RADOSŁAW</t>
  </si>
  <si>
    <t xml:space="preserve">RATAJCZYK Krzysztof</t>
  </si>
  <si>
    <t xml:space="preserve">LELITO Bartosz</t>
  </si>
  <si>
    <t xml:space="preserve">GRACZ Jan</t>
  </si>
  <si>
    <t xml:space="preserve">DZIADOSZ Kamil</t>
  </si>
  <si>
    <t xml:space="preserve">AUGUSTYNOWICZ Wojtek</t>
  </si>
  <si>
    <t xml:space="preserve">PRAŻMOWSKI Paweł</t>
  </si>
  <si>
    <t xml:space="preserve">WUJKOWSKI Arkadiusz</t>
  </si>
  <si>
    <t xml:space="preserve">SPIE SPORT TEAM</t>
  </si>
  <si>
    <t xml:space="preserve">TORZYŃSKI Jakub</t>
  </si>
  <si>
    <t xml:space="preserve">KEBAB SQUAD</t>
  </si>
  <si>
    <t xml:space="preserve">SZOT Piotr</t>
  </si>
  <si>
    <t xml:space="preserve">GADALIŃSKI FILIP</t>
  </si>
  <si>
    <t xml:space="preserve"> </t>
  </si>
  <si>
    <t xml:space="preserve">Mężczyźni Masters I</t>
  </si>
  <si>
    <t xml:space="preserve">RECZEK Paweł</t>
  </si>
  <si>
    <t xml:space="preserve">ESKIMOO RACING TEAM</t>
  </si>
  <si>
    <t xml:space="preserve">Men | Masters I</t>
  </si>
  <si>
    <t xml:space="preserve">ŽILÁK František</t>
  </si>
  <si>
    <t xml:space="preserve">BIKEACTION.CZ-ROCKY MOUNTAIN TEAM</t>
  </si>
  <si>
    <t xml:space="preserve">PŁONKA Mateusz</t>
  </si>
  <si>
    <t xml:space="preserve">KILIŃSKI Jan</t>
  </si>
  <si>
    <t xml:space="preserve">DIRT IT MORE</t>
  </si>
  <si>
    <t xml:space="preserve">PIETRZAK DAWID</t>
  </si>
  <si>
    <t xml:space="preserve">Eskimoo Racing Team</t>
  </si>
  <si>
    <t xml:space="preserve">SEKUT Krzysztof</t>
  </si>
  <si>
    <t xml:space="preserve">SZMATA BEZ TEAMU</t>
  </si>
  <si>
    <t xml:space="preserve">JODKO MACIEJ</t>
  </si>
  <si>
    <t xml:space="preserve">Specialized MTB Academy</t>
  </si>
  <si>
    <t xml:space="preserve">MAKOWSKI Michał</t>
  </si>
  <si>
    <t xml:space="preserve">ZILAK Frantisek</t>
  </si>
  <si>
    <t xml:space="preserve">MAKARA JERZY</t>
  </si>
  <si>
    <t xml:space="preserve">VANER Jan</t>
  </si>
  <si>
    <t xml:space="preserve">TREK KUR ENDURO</t>
  </si>
  <si>
    <t xml:space="preserve">WIECHEĆ Artur</t>
  </si>
  <si>
    <t xml:space="preserve">SZWED Bartosz</t>
  </si>
  <si>
    <t xml:space="preserve">ROWEROWA STACJA</t>
  </si>
  <si>
    <t xml:space="preserve">WIECZORKIEWICZ Aleksander</t>
  </si>
  <si>
    <t xml:space="preserve">#KELOWIECZORKIEWICZ</t>
  </si>
  <si>
    <t xml:space="preserve">KULHAVÝ RADEK</t>
  </si>
  <si>
    <t xml:space="preserve">KOTARBA PATRYK</t>
  </si>
  <si>
    <t xml:space="preserve">PIECHULSKI Szymon</t>
  </si>
  <si>
    <t xml:space="preserve">PIELA WALDEMAR</t>
  </si>
  <si>
    <t xml:space="preserve">WOJTOWICZ Maciej</t>
  </si>
  <si>
    <t xml:space="preserve">2B ENDURO TEAM</t>
  </si>
  <si>
    <t xml:space="preserve">MAŚLANKA Grzegorz</t>
  </si>
  <si>
    <t xml:space="preserve">MSPORT WILDRIDERS</t>
  </si>
  <si>
    <t xml:space="preserve">WIECZOREK Łukasz</t>
  </si>
  <si>
    <t xml:space="preserve">POWER-BIKES.PL</t>
  </si>
  <si>
    <t xml:space="preserve">ZAPART JAKUB</t>
  </si>
  <si>
    <t xml:space="preserve">RAISE50</t>
  </si>
  <si>
    <t xml:space="preserve">MACIEJEWSKI Grzegorz</t>
  </si>
  <si>
    <t xml:space="preserve">PRESTO SPORT</t>
  </si>
  <si>
    <t xml:space="preserve">DOBECKI Michał</t>
  </si>
  <si>
    <t xml:space="preserve">SZYLLER Wojciech</t>
  </si>
  <si>
    <t xml:space="preserve">JAKIELASZEK Jeremiasz</t>
  </si>
  <si>
    <t xml:space="preserve">FLOW N ROLL</t>
  </si>
  <si>
    <t xml:space="preserve">ZWOLAK Tomek</t>
  </si>
  <si>
    <t xml:space="preserve">GROTO</t>
  </si>
  <si>
    <t xml:space="preserve">FRONTCZAK Jakub</t>
  </si>
  <si>
    <t xml:space="preserve">OLSZÓWKA Michał</t>
  </si>
  <si>
    <t xml:space="preserve">TREK BIELSKO-BIAŁA</t>
  </si>
  <si>
    <t xml:space="preserve">PAZITNY Mirek</t>
  </si>
  <si>
    <t xml:space="preserve">NORTHCZECHRIDERS</t>
  </si>
  <si>
    <t xml:space="preserve">KOZIOŁEK RAFAŁ</t>
  </si>
  <si>
    <t xml:space="preserve">MALINOWSKI Mateusz</t>
  </si>
  <si>
    <t xml:space="preserve">ZAWADZKI MARCIN</t>
  </si>
  <si>
    <t xml:space="preserve">Kazoora</t>
  </si>
  <si>
    <t xml:space="preserve">WYSOCKI Wiktor</t>
  </si>
  <si>
    <t xml:space="preserve">CHARVAT Simon</t>
  </si>
  <si>
    <t xml:space="preserve">CHARVATBROS - BANSHEE BIKES - KOLOVARNA</t>
  </si>
  <si>
    <t xml:space="preserve">WICHA TOMASZ</t>
  </si>
  <si>
    <t xml:space="preserve">SAWERA Piotr</t>
  </si>
  <si>
    <t xml:space="preserve">ŻUREK DOMINIK</t>
  </si>
  <si>
    <t xml:space="preserve">Krakowskie Single</t>
  </si>
  <si>
    <t xml:space="preserve">DZIECHCIARZ TOMEK</t>
  </si>
  <si>
    <t xml:space="preserve">Flow'N'Roll</t>
  </si>
  <si>
    <t xml:space="preserve">DOBECKI Michal</t>
  </si>
  <si>
    <t xml:space="preserve">HRENIAK Andrzej</t>
  </si>
  <si>
    <t xml:space="preserve">POWROŹNIK PAWEŁ</t>
  </si>
  <si>
    <t xml:space="preserve">Pascuello Team</t>
  </si>
  <si>
    <t xml:space="preserve">PETR Reznicek</t>
  </si>
  <si>
    <t xml:space="preserve">Krupa Wojciech</t>
  </si>
  <si>
    <t xml:space="preserve">BACHTA Piotr</t>
  </si>
  <si>
    <t xml:space="preserve">FLOW \' N \' ROLL</t>
  </si>
  <si>
    <t xml:space="preserve">OTTO Martin</t>
  </si>
  <si>
    <t xml:space="preserve">PROPHEUS RACING TEAM</t>
  </si>
  <si>
    <t xml:space="preserve">KOT TOMASZ</t>
  </si>
  <si>
    <t xml:space="preserve">AC Sport Lab (Równica Trails)</t>
  </si>
  <si>
    <t xml:space="preserve">GRENDA Michał</t>
  </si>
  <si>
    <t xml:space="preserve">ORZEŁ Arkadiusz</t>
  </si>
  <si>
    <t xml:space="preserve">OFFROADMAX.PL</t>
  </si>
  <si>
    <t xml:space="preserve">BURY Łukasz</t>
  </si>
  <si>
    <t xml:space="preserve">FREERIDE ŚWIDNICA</t>
  </si>
  <si>
    <t xml:space="preserve">KULPA AREK</t>
  </si>
  <si>
    <t xml:space="preserve">KSIĄŻEK Daniel</t>
  </si>
  <si>
    <t xml:space="preserve">GOODSPORT</t>
  </si>
  <si>
    <t xml:space="preserve">KOŁOCZEK Adam</t>
  </si>
  <si>
    <t xml:space="preserve">GAŃCZARCZYK Michał</t>
  </si>
  <si>
    <t xml:space="preserve">VENTOLIN ENDURO TEAM</t>
  </si>
  <si>
    <t xml:space="preserve">KAPŁANIAK Tomasz</t>
  </si>
  <si>
    <t xml:space="preserve">OPARSKI BARTOSZ</t>
  </si>
  <si>
    <t xml:space="preserve">SZACHNOWSKI Radoslaw</t>
  </si>
  <si>
    <t xml:space="preserve">SVATOŠ Václav</t>
  </si>
  <si>
    <t xml:space="preserve">TJ SOKOL HOLÉ VRCHY</t>
  </si>
  <si>
    <t xml:space="preserve">KOTLIŃSKI KRZYSZTOF</t>
  </si>
  <si>
    <t xml:space="preserve">OGORZAŁEK Krzysztof</t>
  </si>
  <si>
    <t xml:space="preserve">KRÓL Aleksander</t>
  </si>
  <si>
    <t xml:space="preserve">TWOJA STARA STARTUJE W TRIATLONIE</t>
  </si>
  <si>
    <t xml:space="preserve">NOWAK Marcin</t>
  </si>
  <si>
    <t xml:space="preserve">WALCZAK Wojciech</t>
  </si>
  <si>
    <t xml:space="preserve">SAŁAPA Grzegorz</t>
  </si>
  <si>
    <t xml:space="preserve">SZYMANOWICZ Sebastian</t>
  </si>
  <si>
    <t xml:space="preserve">BIKEPLANET</t>
  </si>
  <si>
    <t xml:space="preserve">SZUMERA Piotr</t>
  </si>
  <si>
    <t xml:space="preserve">PIECHOTA Łukasz</t>
  </si>
  <si>
    <t xml:space="preserve">SCHEFFLER Marcin</t>
  </si>
  <si>
    <t xml:space="preserve">DUDZIK Wojciech</t>
  </si>
  <si>
    <t xml:space="preserve">ANISZKIEWICZ Łukasz</t>
  </si>
  <si>
    <t xml:space="preserve">STĘPNIAK Artur</t>
  </si>
  <si>
    <t xml:space="preserve">ADAMOWSKI Marcin</t>
  </si>
  <si>
    <t xml:space="preserve">ŁABUŚ Jakub</t>
  </si>
  <si>
    <t xml:space="preserve">KMIEĆ Jarosław</t>
  </si>
  <si>
    <t xml:space="preserve">BARTCZAK Piotr</t>
  </si>
  <si>
    <t xml:space="preserve">SCHMACH Leszek</t>
  </si>
  <si>
    <t xml:space="preserve">SCHOENER Łukasz</t>
  </si>
  <si>
    <t xml:space="preserve">POGROMCY SINGLTRAKÓW</t>
  </si>
  <si>
    <t xml:space="preserve">KOMOROWSKI Kamil</t>
  </si>
  <si>
    <t xml:space="preserve">ZIOMEK Jacek</t>
  </si>
  <si>
    <t xml:space="preserve">DASZKIEWICZ Michał</t>
  </si>
  <si>
    <t xml:space="preserve">KNURSWINY</t>
  </si>
  <si>
    <t xml:space="preserve">TOMCZAK Karol</t>
  </si>
  <si>
    <t xml:space="preserve">WOLAŃSKI Robert</t>
  </si>
  <si>
    <t xml:space="preserve">WARZOSZCZAK Piotr</t>
  </si>
  <si>
    <t xml:space="preserve">SOUKUP Tomas</t>
  </si>
  <si>
    <t xml:space="preserve">STĘPNIAK Tomasz</t>
  </si>
  <si>
    <t xml:space="preserve">KUJAWA Damian</t>
  </si>
  <si>
    <t xml:space="preserve">POGROMCY</t>
  </si>
  <si>
    <t xml:space="preserve">PTASIŃSKI Maciej</t>
  </si>
  <si>
    <t xml:space="preserve">K.O. TEAM MTB KROSNO ODRZAŃSKIE</t>
  </si>
  <si>
    <t xml:space="preserve">CZACHOWSKI Marcin</t>
  </si>
  <si>
    <t xml:space="preserve">SMARDZ Bart</t>
  </si>
  <si>
    <t xml:space="preserve">PACIOREK Paweł</t>
  </si>
  <si>
    <t xml:space="preserve">PAWDURO</t>
  </si>
  <si>
    <t xml:space="preserve">ADAMSKI Jacek</t>
  </si>
  <si>
    <t xml:space="preserve">KMIEĆ JAREK</t>
  </si>
  <si>
    <t xml:space="preserve">Mężczyźni Masters II</t>
  </si>
  <si>
    <t xml:space="preserve">RECZEK Piotr</t>
  </si>
  <si>
    <t xml:space="preserve">Men | Masters II</t>
  </si>
  <si>
    <t xml:space="preserve">OGONOWSKI Sebastian</t>
  </si>
  <si>
    <t xml:space="preserve">BOROWIEC Józef</t>
  </si>
  <si>
    <t xml:space="preserve">KWAŚNY Roman</t>
  </si>
  <si>
    <t xml:space="preserve">KĘDZIOR Paweł</t>
  </si>
  <si>
    <t xml:space="preserve">OLSZEWSKI RAFAŁ</t>
  </si>
  <si>
    <t xml:space="preserve">KONIUSZEWSKI Wojtek</t>
  </si>
  <si>
    <t xml:space="preserve">TOTALBIKES</t>
  </si>
  <si>
    <t xml:space="preserve">HEFCZYC Tomasz</t>
  </si>
  <si>
    <t xml:space="preserve">PUDA Dariusz</t>
  </si>
  <si>
    <t xml:space="preserve">Worsanduroteam</t>
  </si>
  <si>
    <t xml:space="preserve">SZCZEPUCH Rafał</t>
  </si>
  <si>
    <t xml:space="preserve">QUEST TEAM</t>
  </si>
  <si>
    <t xml:space="preserve">KLIMCZAK Michał</t>
  </si>
  <si>
    <t xml:space="preserve">STARZY LUDZIE</t>
  </si>
  <si>
    <t xml:space="preserve">GAC Dariusz</t>
  </si>
  <si>
    <t xml:space="preserve">DOMAŃSKI PIOTR</t>
  </si>
  <si>
    <t xml:space="preserve">NOWACKI Dariusz</t>
  </si>
  <si>
    <t xml:space="preserve">WOLVES ENDURO TEAM</t>
  </si>
  <si>
    <t xml:space="preserve">PAWLAK Krzysztof</t>
  </si>
  <si>
    <t xml:space="preserve">DT4YOU MTB TEAM</t>
  </si>
  <si>
    <t xml:space="preserve">KAPUSTA ARTUR</t>
  </si>
  <si>
    <t xml:space="preserve">KSIĄŻEK Marcin</t>
  </si>
  <si>
    <t xml:space="preserve">KĘDRACKI Miłosz</t>
  </si>
  <si>
    <t xml:space="preserve">SOWA Dominik</t>
  </si>
  <si>
    <t xml:space="preserve">FRACZEK Krzysztof</t>
  </si>
  <si>
    <t xml:space="preserve">Mężczyźni U21</t>
  </si>
  <si>
    <t xml:space="preserve">KRYWULT Igor</t>
  </si>
  <si>
    <t xml:space="preserve">Men | U21</t>
  </si>
  <si>
    <t xml:space="preserve">SZEWCZUK Jerzy</t>
  </si>
  <si>
    <t xml:space="preserve">RYTWIŃSKI Sebastian</t>
  </si>
  <si>
    <t xml:space="preserve">BARTOSZEK DOMINIK</t>
  </si>
  <si>
    <t xml:space="preserve">PIVNICKA Jaub</t>
  </si>
  <si>
    <t xml:space="preserve">BIKESTRIKE.CZ</t>
  </si>
  <si>
    <t xml:space="preserve">TYBURSKI Paweł</t>
  </si>
  <si>
    <t xml:space="preserve">DWORAK Aleksander</t>
  </si>
  <si>
    <t xml:space="preserve">7R ROWMIX TEAM P/B 72D</t>
  </si>
  <si>
    <t xml:space="preserve">MAXA Adam</t>
  </si>
  <si>
    <t xml:space="preserve">PTBSHOP.CZ</t>
  </si>
  <si>
    <t xml:space="preserve">RANOSZ WOJTEK</t>
  </si>
  <si>
    <t xml:space="preserve">Antidote Gravity Revolt</t>
  </si>
  <si>
    <t xml:space="preserve">ADAMCZYK Wojtek</t>
  </si>
  <si>
    <t xml:space="preserve">MUSIALIK Wiktor</t>
  </si>
  <si>
    <t xml:space="preserve">EROWERY.PL</t>
  </si>
  <si>
    <t xml:space="preserve">PÁVEK Matyáš</t>
  </si>
  <si>
    <t xml:space="preserve">CYKLOLOGY SHRED LAB</t>
  </si>
  <si>
    <t xml:space="preserve">MICKIEWICZ Grzegorz</t>
  </si>
  <si>
    <t xml:space="preserve">SOJKA Adam</t>
  </si>
  <si>
    <t xml:space="preserve">PRZYBYŁOWICZ SZYMON</t>
  </si>
  <si>
    <t xml:space="preserve">Thunderacingteam</t>
  </si>
  <si>
    <t xml:space="preserve">TOBOŁA Adrian</t>
  </si>
  <si>
    <t xml:space="preserve">ANTIDOTE GRAVITY REVOLT</t>
  </si>
  <si>
    <t xml:space="preserve">SZAŁAŚNY Kamil</t>
  </si>
  <si>
    <t xml:space="preserve">LATOSZEK FILIP</t>
  </si>
  <si>
    <t xml:space="preserve">La Powsin</t>
  </si>
  <si>
    <t xml:space="preserve">BUCKI Bartosz</t>
  </si>
  <si>
    <t xml:space="preserve">PAJĄK Jan</t>
  </si>
  <si>
    <t xml:space="preserve">AREK BIKE CENTER ABC</t>
  </si>
  <si>
    <t xml:space="preserve">CIESLA David</t>
  </si>
  <si>
    <t xml:space="preserve">BŁAŻOWSKI Tomasz</t>
  </si>
  <si>
    <t xml:space="preserve">KURZEJA Wiktor</t>
  </si>
  <si>
    <t xml:space="preserve">CZECHOWSKI MAREK</t>
  </si>
  <si>
    <t xml:space="preserve">MARUSZCZAK Jakub</t>
  </si>
  <si>
    <t xml:space="preserve">CZARNIK KOSMA</t>
  </si>
  <si>
    <t xml:space="preserve">JURKOWSKI WIKTOR</t>
  </si>
  <si>
    <t xml:space="preserve">GAWRONEK MIKOŁAJ</t>
  </si>
  <si>
    <t xml:space="preserve">SIUDA Adam</t>
  </si>
  <si>
    <t xml:space="preserve">BIKE BUILDERS</t>
  </si>
  <si>
    <t xml:space="preserve">MICHNIAK MATEUSZ</t>
  </si>
  <si>
    <t xml:space="preserve">WAWRZYŃCZYK Paweł</t>
  </si>
  <si>
    <t xml:space="preserve">WARSZAWSKI KLUB KOLARSKI</t>
  </si>
  <si>
    <t xml:space="preserve">MUSIAŁ Tomasz</t>
  </si>
  <si>
    <t xml:space="preserve">BŁAŻOWSKI TOMEK</t>
  </si>
  <si>
    <t xml:space="preserve">BEDNARZ KRZYSZTOF</t>
  </si>
  <si>
    <t xml:space="preserve">Bike Builders</t>
  </si>
  <si>
    <t xml:space="preserve">BEDNARZ Krzysztof</t>
  </si>
  <si>
    <t xml:space="preserve">SZYDEŁKO Jan</t>
  </si>
  <si>
    <t xml:space="preserve">WOŹNY Stanisław</t>
  </si>
  <si>
    <t xml:space="preserve">HALSKI Robert</t>
  </si>
  <si>
    <t xml:space="preserve">HAŁADYNA HUBERT</t>
  </si>
  <si>
    <t xml:space="preserve">Baciarka</t>
  </si>
  <si>
    <t xml:space="preserve">PIERCHAŁA Tomasz</t>
  </si>
  <si>
    <t xml:space="preserve">ŻOŁĘDOWSKI Miłosz</t>
  </si>
  <si>
    <t xml:space="preserve">TOPORKIEWICZ JAKUB</t>
  </si>
  <si>
    <t xml:space="preserve">MAŁEK Michał</t>
  </si>
  <si>
    <t xml:space="preserve">SZETLAK Mikołaj</t>
  </si>
  <si>
    <t xml:space="preserve">MAZUR Sebastian</t>
  </si>
  <si>
    <t xml:space="preserve">4FUN TEAM</t>
  </si>
  <si>
    <t xml:space="preserve">KACPRZAK PIOTR</t>
  </si>
  <si>
    <t xml:space="preserve">DRĄŻEK Filip</t>
  </si>
  <si>
    <t xml:space="preserve">FORMELA Maksymilian</t>
  </si>
  <si>
    <t xml:space="preserve">PÁVEK Lukáš</t>
  </si>
  <si>
    <t xml:space="preserve">BEKO RACING TEAM</t>
  </si>
  <si>
    <t xml:space="preserve">CZARNIK NIKODEM</t>
  </si>
  <si>
    <t xml:space="preserve">STOMA Roman</t>
  </si>
  <si>
    <t xml:space="preserve">LIPCZYŃSKI Mateusz</t>
  </si>
  <si>
    <t xml:space="preserve">KOPEĆ WOJCIECH</t>
  </si>
  <si>
    <t xml:space="preserve">CELMER TYMOTEUSZ</t>
  </si>
  <si>
    <t xml:space="preserve">ŚLIWA Daniel</t>
  </si>
  <si>
    <t xml:space="preserve">BORKOWSKI JAKUB</t>
  </si>
  <si>
    <t xml:space="preserve">BORKOWSKI Jakub</t>
  </si>
  <si>
    <t xml:space="preserve">DRYJA Bartosz</t>
  </si>
  <si>
    <t xml:space="preserve">WĄCHAŁA KAROL</t>
  </si>
  <si>
    <t xml:space="preserve">BUDZ BŁAŻEJ</t>
  </si>
  <si>
    <t xml:space="preserve">STERMACH KRZYSIEK</t>
  </si>
  <si>
    <t xml:space="preserve">STERMACH Krzysiek</t>
  </si>
  <si>
    <t xml:space="preserve">NOWOBILSKI KAROL</t>
  </si>
  <si>
    <t xml:space="preserve">FURCZOŃ SZYMON</t>
  </si>
  <si>
    <t xml:space="preserve">KLISIŃSKI KAJETAN</t>
  </si>
  <si>
    <t xml:space="preserve">SZCZYGIEŁ KRZYSZTOF</t>
  </si>
  <si>
    <t xml:space="preserve">KOZIOŁEK MAKSYMILIAN</t>
  </si>
  <si>
    <t xml:space="preserve">GORYJEWSKI ANDRZEJ</t>
  </si>
  <si>
    <t xml:space="preserve">CURYŁO OLIWIER</t>
  </si>
  <si>
    <t xml:space="preserve">GDAŃSKI PIOTR</t>
  </si>
  <si>
    <t xml:space="preserve">PŁONKA SEBASTIAN</t>
  </si>
  <si>
    <t xml:space="preserve">SOWA WIKTOR</t>
  </si>
  <si>
    <t xml:space="preserve">FIJAŁ WIKTOR</t>
  </si>
  <si>
    <t xml:space="preserve">GORCZOWSKI DARIUSZ</t>
  </si>
  <si>
    <t xml:space="preserve">CYRWUS PIOTR</t>
  </si>
  <si>
    <t xml:space="preserve">BĘBENEK MATEUSZ</t>
  </si>
  <si>
    <t xml:space="preserve">PIETRASZ HUBERT</t>
  </si>
  <si>
    <t xml:space="preserve">WOJCIŃSKI PAWEŁ</t>
  </si>
  <si>
    <t xml:space="preserve">PEREK SZYMON</t>
  </si>
  <si>
    <t xml:space="preserve">ISKRA JAKUB</t>
  </si>
  <si>
    <t xml:space="preserve">SMERECZYŃSKI ANDRZEJ</t>
  </si>
  <si>
    <t xml:space="preserve">KULIK JAKUB</t>
  </si>
  <si>
    <t xml:space="preserve">Bike Team Szczecin</t>
  </si>
  <si>
    <t xml:space="preserve">Łoś Alek</t>
  </si>
  <si>
    <t xml:space="preserve">MICHALSKI FILIP</t>
  </si>
  <si>
    <t xml:space="preserve">ZASTRZEŻYŃSKI MICHAŁ</t>
  </si>
  <si>
    <t xml:space="preserve">Muszlak_team</t>
  </si>
  <si>
    <t xml:space="preserve">Kobiety Elita/PRO</t>
  </si>
  <si>
    <t xml:space="preserve">BUREK Katarzyna</t>
  </si>
  <si>
    <t xml:space="preserve">BEASTIE BIKES IBIS POLSKA</t>
  </si>
  <si>
    <t xml:space="preserve">Women | Elite</t>
  </si>
  <si>
    <t xml:space="preserve">CIERLUK Karolina</t>
  </si>
  <si>
    <t xml:space="preserve">WHYTE RACING</t>
  </si>
  <si>
    <t xml:space="preserve">PUDA Martyna</t>
  </si>
  <si>
    <t xml:space="preserve">ŚWIATŁOŃ Joanna</t>
  </si>
  <si>
    <t xml:space="preserve">CZYSZCZOŃ Iwona</t>
  </si>
  <si>
    <t xml:space="preserve">SOBIESZUK MAGDALENA</t>
  </si>
  <si>
    <t xml:space="preserve">Którędy na SOR ? (BIG Lines)</t>
  </si>
  <si>
    <t xml:space="preserve">POWROŹNIK KLAUDIA</t>
  </si>
  <si>
    <t xml:space="preserve">DRENGUBAKOVA Andrea</t>
  </si>
  <si>
    <t xml:space="preserve">GALAXY CYKLOŠVEC STEVENS</t>
  </si>
  <si>
    <t xml:space="preserve">POCZWARDOWSKA Karolina</t>
  </si>
  <si>
    <t xml:space="preserve">BUDNER NATALIA</t>
  </si>
  <si>
    <t xml:space="preserve">FRYC ADRIANNA</t>
  </si>
  <si>
    <t xml:space="preserve">Którędy na SOR?</t>
  </si>
  <si>
    <t xml:space="preserve">BROŻYNA OLIWIA</t>
  </si>
  <si>
    <t xml:space="preserve">NAGŁA Marta</t>
  </si>
  <si>
    <t xml:space="preserve">ENDUROCORP</t>
  </si>
  <si>
    <t xml:space="preserve">Kobiety K1 Masters</t>
  </si>
  <si>
    <t xml:space="preserve">JAKONIS Agata</t>
  </si>
  <si>
    <t xml:space="preserve">KNURŚWINY</t>
  </si>
  <si>
    <t xml:space="preserve">WRONA Agi</t>
  </si>
  <si>
    <t xml:space="preserve">FORCE TEAM ENDURO BIELSKO BIAŁA</t>
  </si>
  <si>
    <t xml:space="preserve">Kobiety U-21</t>
  </si>
  <si>
    <t xml:space="preserve">PRASZCZAŁEK Katarzyna</t>
  </si>
  <si>
    <t xml:space="preserve">RK EXCLUSIVE DOORS MTB TEAM</t>
  </si>
  <si>
    <t xml:space="preserve">MEJA Sandra</t>
  </si>
  <si>
    <t xml:space="preserve">E-Bike-M</t>
  </si>
  <si>
    <t xml:space="preserve">MOTYKA MARCIN</t>
  </si>
  <si>
    <t xml:space="preserve">Dartmoor Enduro Team</t>
  </si>
  <si>
    <t xml:space="preserve">SYMULA PAWEL</t>
  </si>
  <si>
    <t xml:space="preserve">BajkowyTrip</t>
  </si>
  <si>
    <t xml:space="preserve">BIAŁKA KRYSTIAN</t>
  </si>
  <si>
    <t xml:space="preserve">GAGAT Tomasz</t>
  </si>
  <si>
    <t xml:space="preserve">KRYWULT SEBASTIAN</t>
  </si>
  <si>
    <t xml:space="preserve">BEERDURO</t>
  </si>
  <si>
    <t xml:space="preserve">GROŃ JAKUB</t>
  </si>
  <si>
    <t xml:space="preserve">SHRALP Szkolenia MTB</t>
  </si>
  <si>
    <t xml:space="preserve">BEDNARZ ANDRZEJ</t>
  </si>
  <si>
    <t xml:space="preserve">KUCBORA Maciej</t>
  </si>
  <si>
    <t xml:space="preserve">RYTWIŃSKI JAROSŁAW</t>
  </si>
  <si>
    <t xml:space="preserve">GRUDNIEWSKI DARIUSZ</t>
  </si>
  <si>
    <t xml:space="preserve">Dr-ebike.com / Whyte Racing</t>
  </si>
  <si>
    <t xml:space="preserve">SZYMKOWSKI PAWEŁ</t>
  </si>
  <si>
    <t xml:space="preserve">dsq</t>
  </si>
  <si>
    <t xml:space="preserve">ZEGARMISTRZ PIOTR</t>
  </si>
  <si>
    <t xml:space="preserve">Dr-Ebike.com</t>
  </si>
  <si>
    <t xml:space="preserve">KOSMOWSKI Krzysztof</t>
  </si>
  <si>
    <t xml:space="preserve">ELITA SERWISROWEROW.COM</t>
  </si>
  <si>
    <t xml:space="preserve">WILK Łukasz</t>
  </si>
  <si>
    <t xml:space="preserve">KOZIOŁ Dominik</t>
  </si>
  <si>
    <t xml:space="preserve">WRONA Oskar</t>
  </si>
  <si>
    <t xml:space="preserve">PASZKOWSKI CZAREK</t>
  </si>
  <si>
    <t xml:space="preserve">KISZALA Bartlomiej</t>
  </si>
  <si>
    <t xml:space="preserve">KABAT PIOTR</t>
  </si>
  <si>
    <t xml:space="preserve">PODRAZA Krzysztof</t>
  </si>
  <si>
    <t xml:space="preserve">ŚLUSARZ Roman</t>
  </si>
  <si>
    <t xml:space="preserve">LECH Paweł</t>
  </si>
  <si>
    <t xml:space="preserve">KONDZIOR Krystian</t>
  </si>
  <si>
    <t xml:space="preserve">BAJER MACIEJ</t>
  </si>
  <si>
    <t xml:space="preserve">BALONEK DAWID</t>
  </si>
  <si>
    <t xml:space="preserve">SZEWC Michał</t>
  </si>
  <si>
    <t xml:space="preserve">ZAWADA Michał</t>
  </si>
  <si>
    <t xml:space="preserve">WRÓBEL ARKADIUSZ</t>
  </si>
  <si>
    <t xml:space="preserve">ORNATKIEWICZ RAFAŁ</t>
  </si>
  <si>
    <t xml:space="preserve">JASIÓWKA SEBASTIAN</t>
  </si>
  <si>
    <t xml:space="preserve">COPIJA Mikołaj</t>
  </si>
  <si>
    <t xml:space="preserve">HANS MICHAŁ</t>
  </si>
  <si>
    <t xml:space="preserve">KUNICKI MARCIN</t>
  </si>
  <si>
    <t xml:space="preserve">smartrowery.pl</t>
  </si>
  <si>
    <t xml:space="preserve">MAJ Dariusz</t>
  </si>
  <si>
    <t xml:space="preserve">GIERBUSZEWSKI Kamil</t>
  </si>
  <si>
    <t xml:space="preserve">GADZIACKI Jakub</t>
  </si>
  <si>
    <t xml:space="preserve">GAWROŃSKI TOMASZ</t>
  </si>
  <si>
    <t xml:space="preserve">GABRYŚ Marcin</t>
  </si>
  <si>
    <t xml:space="preserve">CZELUŚNIAK Maciej</t>
  </si>
  <si>
    <t xml:space="preserve">EBB ENDURO</t>
  </si>
  <si>
    <t xml:space="preserve">KLINCEWICZ Oliwer</t>
  </si>
  <si>
    <t xml:space="preserve">KOSIARA Karol</t>
  </si>
  <si>
    <t xml:space="preserve">STAROWICZ Marek</t>
  </si>
  <si>
    <t xml:space="preserve">KWESTARZ Damian</t>
  </si>
  <si>
    <t xml:space="preserve">PRZYBYŁO Michał</t>
  </si>
  <si>
    <t xml:space="preserve">SKWIERAWSKI Mirek</t>
  </si>
  <si>
    <t xml:space="preserve">SZCZOTKA Łukasz</t>
  </si>
  <si>
    <t xml:space="preserve">STĘPIEŃ Marcin</t>
  </si>
  <si>
    <t xml:space="preserve">FRĄTCZAK Błażej</t>
  </si>
  <si>
    <t xml:space="preserve">HEFNER Marcin</t>
  </si>
  <si>
    <t xml:space="preserve">CHOIŃSKI Mariusz</t>
  </si>
  <si>
    <t xml:space="preserve">KACPRZYCKI Łukasz</t>
  </si>
  <si>
    <t xml:space="preserve">KRYSZAK Pawel</t>
  </si>
  <si>
    <t xml:space="preserve">E-Bike-K</t>
  </si>
  <si>
    <t xml:space="preserve">WOLSKA DOMINIKA</t>
  </si>
  <si>
    <t xml:space="preserve">PROGRESS Bielsko-Biała</t>
  </si>
  <si>
    <t xml:space="preserve">Elite/PRO</t>
  </si>
  <si>
    <t xml:space="preserve">U21, MM</t>
  </si>
  <si>
    <t xml:space="preserve">punkty</t>
  </si>
  <si>
    <t xml:space="preserve">Pozycja  Kategoria</t>
  </si>
  <si>
    <t xml:space="preserve">Klub/Team</t>
  </si>
  <si>
    <t xml:space="preserve">TOTAL</t>
  </si>
  <si>
    <t xml:space="preserve">K PRO</t>
  </si>
  <si>
    <t xml:space="preserve">WHYTE TEAM</t>
  </si>
  <si>
    <t xml:space="preserve">K1 MASTERS</t>
  </si>
  <si>
    <t xml:space="preserve">KH</t>
  </si>
  <si>
    <t xml:space="preserve">NATALIE Popovova</t>
  </si>
  <si>
    <t xml:space="preserve">SHREDWEAR  KINGS CYCLES</t>
  </si>
  <si>
    <t xml:space="preserve">SOBIESZUK Magdalena</t>
  </si>
  <si>
    <t xml:space="preserve">BUKIEL Klaudia</t>
  </si>
  <si>
    <t xml:space="preserve">JOY RIDE&amp;SPECIALIZED MTB ACADEMY</t>
  </si>
  <si>
    <t xml:space="preserve">K-U21</t>
  </si>
  <si>
    <t xml:space="preserve">M PRO</t>
  </si>
  <si>
    <t xml:space="preserve">KONSTANTY Damian</t>
  </si>
  <si>
    <t xml:space="preserve">TOPÓR Michał</t>
  </si>
  <si>
    <t xml:space="preserve">SZYMCZUK Łukasz</t>
  </si>
  <si>
    <t xml:space="preserve">POLAND COLLECTIVE</t>
  </si>
  <si>
    <t xml:space="preserve">PINDEL Maciek</t>
  </si>
  <si>
    <t xml:space="preserve">BIGLINES</t>
  </si>
  <si>
    <t xml:space="preserve">NOWOTARSKI KLUB KOLARSKI</t>
  </si>
  <si>
    <t xml:space="preserve">AC SPORT LAB(RÓWNICA TRAILS)</t>
  </si>
  <si>
    <t xml:space="preserve">M1-MASTERS</t>
  </si>
  <si>
    <t xml:space="preserve">PIETRZAK Dawid</t>
  </si>
  <si>
    <t xml:space="preserve">MAKARA Jerzy</t>
  </si>
  <si>
    <t xml:space="preserve">ZAPART Jakub</t>
  </si>
  <si>
    <t xml:space="preserve">FORZA ENGINEERING</t>
  </si>
  <si>
    <t xml:space="preserve">ZAWADZKI Marcin</t>
  </si>
  <si>
    <t xml:space="preserve">KAZOORA WARSZAWA</t>
  </si>
  <si>
    <t xml:space="preserve">WICHA Tomasz</t>
  </si>
  <si>
    <t xml:space="preserve">M2-MASTERS</t>
  </si>
  <si>
    <t xml:space="preserve">KRYWULT Sebastian</t>
  </si>
  <si>
    <t xml:space="preserve">EBB SQUAD</t>
  </si>
  <si>
    <t xml:space="preserve">OLSZEWSKI Rafał</t>
  </si>
  <si>
    <t xml:space="preserve">ME</t>
  </si>
  <si>
    <t xml:space="preserve">SYMULA Pawel</t>
  </si>
  <si>
    <t xml:space="preserve">BIAŁKA Krystian</t>
  </si>
  <si>
    <t xml:space="preserve">MOTYKA Marcin</t>
  </si>
  <si>
    <t xml:space="preserve">ENDURO24</t>
  </si>
  <si>
    <t xml:space="preserve">BARTBASS.COM</t>
  </si>
  <si>
    <t xml:space="preserve">GRUDNIEWSKI Dariusz</t>
  </si>
  <si>
    <t xml:space="preserve">DR-EBIKE.COM</t>
  </si>
  <si>
    <t xml:space="preserve">RYTWIŃSKI Jarosław</t>
  </si>
  <si>
    <t xml:space="preserve">BEDNARZ Andrzej</t>
  </si>
  <si>
    <t xml:space="preserve">ZEGARMISTRZ Piotr</t>
  </si>
  <si>
    <t xml:space="preserve">MH</t>
  </si>
  <si>
    <t xml:space="preserve">REGULSKI Jakub</t>
  </si>
  <si>
    <t xml:space="preserve">BIELAWA Szymon</t>
  </si>
  <si>
    <t xml:space="preserve">OLSZEWSKI Bartlomiej</t>
  </si>
  <si>
    <t xml:space="preserve">BALDY Adam</t>
  </si>
  <si>
    <t xml:space="preserve">TOKARCZYK Konrad</t>
  </si>
  <si>
    <t xml:space="preserve">GRZEGORCZYK Jakub</t>
  </si>
  <si>
    <t xml:space="preserve">ISKRA Nikodem</t>
  </si>
  <si>
    <t xml:space="preserve">MUD &amp; ROOTS</t>
  </si>
  <si>
    <t xml:space="preserve">SZAREK Mateusz</t>
  </si>
  <si>
    <t xml:space="preserve">BORYCZKO Dawid</t>
  </si>
  <si>
    <t xml:space="preserve">PRZYBYLSKI Maciej</t>
  </si>
  <si>
    <t xml:space="preserve">WALCZAK Mariusz</t>
  </si>
  <si>
    <t xml:space="preserve">BIAŁOŻYT Jordan</t>
  </si>
  <si>
    <t xml:space="preserve">GACH Paweł</t>
  </si>
  <si>
    <t xml:space="preserve">KOCHAŃSKI Szymon</t>
  </si>
  <si>
    <t xml:space="preserve">LESIAK Dominik</t>
  </si>
  <si>
    <t xml:space="preserve">KUBICA Piotrek</t>
  </si>
  <si>
    <t xml:space="preserve">GAJDOWICZ Jan</t>
  </si>
  <si>
    <t xml:space="preserve">KWARCIAK Grzegorz</t>
  </si>
  <si>
    <t xml:space="preserve">COUPLAND Andrew</t>
  </si>
  <si>
    <t xml:space="preserve">SYZDÓŁ Franciszek</t>
  </si>
  <si>
    <t xml:space="preserve">GUZOWSKI Piotr</t>
  </si>
  <si>
    <t xml:space="preserve">MEGAWAT RACING TEAM</t>
  </si>
  <si>
    <t xml:space="preserve">KRUPCZAK Kamil</t>
  </si>
  <si>
    <t xml:space="preserve">PMKW</t>
  </si>
  <si>
    <t xml:space="preserve">BAL Artur</t>
  </si>
  <si>
    <t xml:space="preserve">WółSerwisTeam</t>
  </si>
  <si>
    <t xml:space="preserve">PASEK Dominik</t>
  </si>
  <si>
    <t xml:space="preserve">EJSMONT Damian</t>
  </si>
  <si>
    <t xml:space="preserve">KOWALSKI Hubert</t>
  </si>
  <si>
    <t xml:space="preserve">ENDURO KIELCE</t>
  </si>
  <si>
    <t xml:space="preserve">LATKO Michał</t>
  </si>
  <si>
    <t xml:space="preserve">OBREMSKI Marcin</t>
  </si>
  <si>
    <t xml:space="preserve">BOGUSZ Maciej</t>
  </si>
  <si>
    <t xml:space="preserve">DOWNAROWICZ Damian</t>
  </si>
  <si>
    <t xml:space="preserve">PIWOWARCZYK Lukasz</t>
  </si>
  <si>
    <t xml:space="preserve">DREWNIAK Filip</t>
  </si>
  <si>
    <t xml:space="preserve">PAŚ Karol</t>
  </si>
  <si>
    <t xml:space="preserve">MORAWSKI Bartosz</t>
  </si>
  <si>
    <t xml:space="preserve">KÓZKA Dawid</t>
  </si>
  <si>
    <t xml:space="preserve">ŁUCZAJ Szymon</t>
  </si>
  <si>
    <t xml:space="preserve">BŁAŻOWSKI Łukasz</t>
  </si>
  <si>
    <t xml:space="preserve">STĘCZNIEWSKI Michał</t>
  </si>
  <si>
    <t xml:space="preserve">OSUCHOWSKI Aron</t>
  </si>
  <si>
    <t xml:space="preserve">WRÓBLEWSKI Kajetan</t>
  </si>
  <si>
    <t xml:space="preserve">PIECH Marcin</t>
  </si>
  <si>
    <t xml:space="preserve">ADAMCZYK-JÓSKOW Tomasz</t>
  </si>
  <si>
    <t xml:space="preserve">ŚLIWIŃSKI Szczepan</t>
  </si>
  <si>
    <t xml:space="preserve">ZAJĄC Bartosz</t>
  </si>
  <si>
    <t xml:space="preserve">JAZGAR Dominik</t>
  </si>
  <si>
    <t xml:space="preserve">NEI DOBRE</t>
  </si>
  <si>
    <t xml:space="preserve">ZABŁOCKI Piotr</t>
  </si>
  <si>
    <t xml:space="preserve">MOREK Tomasz</t>
  </si>
  <si>
    <t xml:space="preserve">MTBPOKRAKOWSKU</t>
  </si>
  <si>
    <t xml:space="preserve">KIEŁKOWSKI Piotr</t>
  </si>
  <si>
    <t xml:space="preserve">GULBINOWICZ Przemysław</t>
  </si>
  <si>
    <t xml:space="preserve">KIEŁKOWSKI Szymon</t>
  </si>
  <si>
    <t xml:space="preserve">ZDYB Kamil</t>
  </si>
  <si>
    <t xml:space="preserve">FRYŚ Ireneusz</t>
  </si>
  <si>
    <t xml:space="preserve">RECMAN Filip</t>
  </si>
  <si>
    <t xml:space="preserve">KOZOROWSKI Maciej</t>
  </si>
  <si>
    <t xml:space="preserve">BESSSPINY</t>
  </si>
  <si>
    <t xml:space="preserve">SALA Mateusz</t>
  </si>
  <si>
    <t xml:space="preserve">ZAWIŁA Jan</t>
  </si>
  <si>
    <t xml:space="preserve">MUSIOLIK Szymon</t>
  </si>
  <si>
    <t xml:space="preserve">OLENDZKI Maciej</t>
  </si>
  <si>
    <t xml:space="preserve">BALIKOWSKI Damian</t>
  </si>
  <si>
    <t xml:space="preserve">KUBŚ Igor</t>
  </si>
  <si>
    <t xml:space="preserve">WIŚNIEWSKI Mateusz</t>
  </si>
  <si>
    <t xml:space="preserve">ZABOROWSKI Bartek</t>
  </si>
  <si>
    <t xml:space="preserve">JB HYDRAULIC TEAM</t>
  </si>
  <si>
    <t xml:space="preserve">DOMARECKI Bartłomiej</t>
  </si>
  <si>
    <t xml:space="preserve">BOGDANOWICZ Kacper</t>
  </si>
  <si>
    <t xml:space="preserve">ROLEWICZ Jakub</t>
  </si>
  <si>
    <t xml:space="preserve">ROLEWICZ Tomasz</t>
  </si>
  <si>
    <t xml:space="preserve">CYBUCH Dominik</t>
  </si>
  <si>
    <t xml:space="preserve">ADAMEK Jan</t>
  </si>
  <si>
    <t xml:space="preserve">SZCZYPKA Mateusz</t>
  </si>
  <si>
    <t xml:space="preserve">M-U21</t>
  </si>
  <si>
    <t xml:space="preserve">BARTOSZEK Dominik</t>
  </si>
  <si>
    <t xml:space="preserve">7R ROWMIX TEAM PB 72D</t>
  </si>
  <si>
    <t xml:space="preserve">JURKOWSKI Wiktor</t>
  </si>
  <si>
    <t xml:space="preserve">KACPRZAK Piotr</t>
  </si>
  <si>
    <t xml:space="preserve">CELMER Tymoteusz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</si>
</sst>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7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Calibri"/>
      <family val="2"/>
      <charset val="238"/>
    </font>
    <font>
      <b val="true"/>
      <sz val="11"/>
      <color rgb="FFFF0000"/>
      <name val="Calibri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/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477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F416" activeCellId="0" sqref="F416"/>
    </sheetView>
  </sheetViews>
  <sheetFormatPr defaultColWidth="11.60546875" defaultRowHeight="15" zeroHeight="false" outlineLevelRow="0" outlineLevelCol="0"/>
  <cols>
    <col collapsed="false" customWidth="true" hidden="false" outlineLevel="0" max="1" min="1" style="0" width="12.57"/>
    <col collapsed="false" customWidth="true" hidden="false" outlineLevel="0" max="2" min="2" style="0" width="47.86"/>
    <col collapsed="false" customWidth="true" hidden="false" outlineLevel="0" max="3" min="3" style="0" width="50.71"/>
    <col collapsed="false" customWidth="true" hidden="true" outlineLevel="0" max="4" min="4" style="0" width="14.69"/>
    <col collapsed="false" customWidth="true" hidden="true" outlineLevel="0" max="5" min="5" style="1" width="7.57"/>
    <col collapsed="false" customWidth="true" hidden="false" outlineLevel="0" max="6" min="6" style="2" width="12.29"/>
    <col collapsed="false" customWidth="true" hidden="false" outlineLevel="0" max="7" min="7" style="2" width="11.14"/>
    <col collapsed="false" customWidth="true" hidden="false" outlineLevel="0" max="8" min="8" style="3" width="14.69"/>
    <col collapsed="false" customWidth="false" hidden="false" outlineLevel="0" max="9" min="9" style="3" width="11.57"/>
    <col collapsed="false" customWidth="true" hidden="false" outlineLevel="0" max="10" min="10" style="0" width="25.57"/>
    <col collapsed="false" customWidth="true" hidden="false" outlineLevel="0" max="1024" min="975" style="0" width="8.71"/>
  </cols>
  <sheetData>
    <row r="1" customFormat="false" ht="15" hidden="false" customHeight="false" outlineLevel="0" collapsed="false">
      <c r="C1" s="4"/>
      <c r="D1" s="4"/>
      <c r="E1" s="5"/>
      <c r="F1" s="5"/>
      <c r="G1" s="5"/>
    </row>
    <row r="2" customFormat="false" ht="13.8" hidden="false" customHeight="false" outlineLevel="0" collapsed="false">
      <c r="C2" s="6"/>
      <c r="D2" s="6"/>
      <c r="E2" s="7"/>
      <c r="F2" s="8" t="s">
        <v>0</v>
      </c>
      <c r="G2" s="8" t="s">
        <v>1</v>
      </c>
      <c r="H2" s="9" t="s">
        <v>2</v>
      </c>
      <c r="I2" s="10" t="s">
        <v>3</v>
      </c>
    </row>
    <row r="3" customFormat="false" ht="13.8" hidden="false" customHeight="false" outlineLevel="0" collapsed="false">
      <c r="A3" s="11" t="s">
        <v>4</v>
      </c>
      <c r="B3" s="12" t="s">
        <v>5</v>
      </c>
      <c r="C3" s="6" t="s">
        <v>6</v>
      </c>
      <c r="D3" s="6" t="s">
        <v>7</v>
      </c>
      <c r="E3" s="7" t="s">
        <v>8</v>
      </c>
      <c r="F3" s="7" t="s">
        <v>9</v>
      </c>
      <c r="G3" s="7" t="s">
        <v>9</v>
      </c>
      <c r="H3" s="10" t="s">
        <v>9</v>
      </c>
      <c r="I3" s="10" t="s">
        <v>10</v>
      </c>
      <c r="J3" s="13" t="s">
        <v>11</v>
      </c>
    </row>
    <row r="4" customFormat="false" ht="13.8" hidden="false" customHeight="false" outlineLevel="0" collapsed="false">
      <c r="A4" s="14" t="n">
        <v>1</v>
      </c>
      <c r="B4" s="12" t="s">
        <v>12</v>
      </c>
      <c r="C4" s="0" t="s">
        <v>13</v>
      </c>
      <c r="D4" s="0" t="s">
        <v>14</v>
      </c>
      <c r="E4" s="15"/>
      <c r="F4" s="2" t="n">
        <v>420</v>
      </c>
      <c r="H4" s="3" t="n">
        <f aca="false">VLOOKUP(B4,'wyniki bielsko'!$D$1:F225,3,0)</f>
        <v>500</v>
      </c>
      <c r="I4" s="3" t="n">
        <f aca="false">SUM(F4:H4)</f>
        <v>920</v>
      </c>
    </row>
    <row r="5" customFormat="false" ht="13.8" hidden="false" customHeight="false" outlineLevel="0" collapsed="false">
      <c r="A5" s="0" t="n">
        <v>2</v>
      </c>
      <c r="B5" s="12" t="s">
        <v>15</v>
      </c>
      <c r="D5" s="0" t="s">
        <v>14</v>
      </c>
      <c r="E5" s="15" t="n">
        <v>5</v>
      </c>
      <c r="F5" s="2" t="n">
        <v>270</v>
      </c>
      <c r="G5" s="2" t="n">
        <f aca="false">VLOOKUP(E5,Arkusz2!$A$3:$C$151,2,FALSE())</f>
        <v>290</v>
      </c>
      <c r="H5" s="3" t="n">
        <f aca="false">VLOOKUP(B5,'wyniki bielsko'!$D$1:F234,3,0)</f>
        <v>190</v>
      </c>
      <c r="I5" s="3" t="n">
        <f aca="false">SUM(F5:H5)</f>
        <v>750</v>
      </c>
    </row>
    <row r="6" customFormat="false" ht="13.8" hidden="false" customHeight="false" outlineLevel="0" collapsed="false">
      <c r="A6" s="14" t="n">
        <v>3</v>
      </c>
      <c r="B6" s="16" t="s">
        <v>16</v>
      </c>
      <c r="C6" s="17" t="s">
        <v>17</v>
      </c>
      <c r="D6" s="17" t="s">
        <v>14</v>
      </c>
      <c r="E6" s="18" t="n">
        <v>29</v>
      </c>
      <c r="F6" s="19" t="n">
        <v>360</v>
      </c>
      <c r="G6" s="19" t="n">
        <f aca="false">VLOOKUP(E6,Arkusz2!$A$3:$C$151,2,FALSE())</f>
        <v>122</v>
      </c>
      <c r="H6" s="20" t="n">
        <v>250</v>
      </c>
      <c r="I6" s="21" t="n">
        <f aca="false">SUM(F6:H6)</f>
        <v>732</v>
      </c>
    </row>
    <row r="7" customFormat="false" ht="13.8" hidden="false" customHeight="false" outlineLevel="0" collapsed="false">
      <c r="A7" s="0" t="n">
        <v>4</v>
      </c>
      <c r="B7" s="12" t="s">
        <v>18</v>
      </c>
      <c r="D7" s="0" t="s">
        <v>14</v>
      </c>
      <c r="E7" s="15" t="n">
        <v>2</v>
      </c>
      <c r="F7" s="2" t="n">
        <v>190</v>
      </c>
      <c r="G7" s="2" t="n">
        <f aca="false">VLOOKUP(E7,Arkusz2!$A$3:$C$151,2,FALSE())</f>
        <v>420</v>
      </c>
      <c r="I7" s="3" t="n">
        <f aca="false">SUM(F7:H7)</f>
        <v>610</v>
      </c>
    </row>
    <row r="8" customFormat="false" ht="13.8" hidden="false" customHeight="false" outlineLevel="0" collapsed="false">
      <c r="A8" s="14" t="n">
        <v>5</v>
      </c>
      <c r="B8" s="12" t="s">
        <v>19</v>
      </c>
      <c r="C8" s="0" t="s">
        <v>20</v>
      </c>
      <c r="D8" s="0" t="s">
        <v>14</v>
      </c>
      <c r="E8" s="15"/>
      <c r="F8" s="2" t="n">
        <v>180</v>
      </c>
      <c r="H8" s="3" t="n">
        <f aca="false">VLOOKUP(B8,'wyniki bielsko'!$D$1:F257,3,0)</f>
        <v>420</v>
      </c>
      <c r="I8" s="3" t="n">
        <f aca="false">SUM(F8:H8)</f>
        <v>600</v>
      </c>
    </row>
    <row r="9" customFormat="false" ht="13.8" hidden="false" customHeight="false" outlineLevel="0" collapsed="false">
      <c r="A9" s="0" t="n">
        <v>6</v>
      </c>
      <c r="B9" s="12" t="s">
        <v>21</v>
      </c>
      <c r="C9" s="0" t="s">
        <v>22</v>
      </c>
      <c r="D9" s="0" t="s">
        <v>14</v>
      </c>
      <c r="E9" s="15" t="n">
        <v>3</v>
      </c>
      <c r="F9" s="22"/>
      <c r="G9" s="2" t="n">
        <f aca="false">VLOOKUP(E9,Arkusz2!$A$3:$C$151,2,FALSE())</f>
        <v>360</v>
      </c>
      <c r="H9" s="3" t="n">
        <f aca="false">VLOOKUP(B9,'wyniki bielsko'!$D$1:F226,3,0)</f>
        <v>210</v>
      </c>
      <c r="I9" s="3" t="n">
        <f aca="false">SUM(F9:H9)</f>
        <v>570</v>
      </c>
    </row>
    <row r="10" customFormat="false" ht="13.8" hidden="false" customHeight="false" outlineLevel="0" collapsed="false">
      <c r="A10" s="14" t="n">
        <v>7</v>
      </c>
      <c r="B10" s="12" t="s">
        <v>23</v>
      </c>
      <c r="C10" s="0" t="s">
        <v>24</v>
      </c>
      <c r="D10" s="0" t="s">
        <v>14</v>
      </c>
      <c r="E10" s="15"/>
      <c r="F10" s="2" t="n">
        <v>240</v>
      </c>
      <c r="H10" s="3" t="n">
        <f aca="false">VLOOKUP(B10,'wyniki bielsko'!$D$1:F241,3,0)</f>
        <v>320</v>
      </c>
      <c r="I10" s="3" t="n">
        <f aca="false">SUM(F10:H10)</f>
        <v>560</v>
      </c>
    </row>
    <row r="11" customFormat="false" ht="13.8" hidden="false" customHeight="false" outlineLevel="0" collapsed="false">
      <c r="A11" s="0" t="n">
        <v>8</v>
      </c>
      <c r="B11" s="12" t="s">
        <v>25</v>
      </c>
      <c r="C11" s="0" t="s">
        <v>22</v>
      </c>
      <c r="D11" s="0" t="s">
        <v>14</v>
      </c>
      <c r="E11" s="15" t="n">
        <v>13</v>
      </c>
      <c r="F11" s="2" t="n">
        <v>145</v>
      </c>
      <c r="G11" s="2" t="n">
        <f aca="false">VLOOKUP(E11,Arkusz2!$A$3:$C$151,2,FALSE())</f>
        <v>190</v>
      </c>
      <c r="H11" s="3" t="n">
        <f aca="false">VLOOKUP(B11,'wyniki bielsko'!$D$1:F228,3,0)</f>
        <v>180</v>
      </c>
      <c r="I11" s="3" t="n">
        <f aca="false">SUM(F11:H11)</f>
        <v>515</v>
      </c>
    </row>
    <row r="12" customFormat="false" ht="13.8" hidden="false" customHeight="false" outlineLevel="0" collapsed="false">
      <c r="A12" s="14" t="n">
        <v>9</v>
      </c>
      <c r="B12" s="12" t="s">
        <v>26</v>
      </c>
      <c r="C12" s="0" t="s">
        <v>27</v>
      </c>
      <c r="D12" s="0" t="s">
        <v>14</v>
      </c>
      <c r="E12" s="15" t="n">
        <v>1</v>
      </c>
      <c r="F12" s="22" t="n">
        <v>0</v>
      </c>
      <c r="G12" s="2" t="n">
        <f aca="false">VLOOKUP(E12,Arkusz2!$A$3:$C$151,2,FALSE())</f>
        <v>500</v>
      </c>
      <c r="I12" s="3" t="n">
        <f aca="false">SUM(F12:H12)</f>
        <v>500</v>
      </c>
    </row>
    <row r="13" customFormat="false" ht="13.8" hidden="false" customHeight="false" outlineLevel="0" collapsed="false">
      <c r="A13" s="0" t="n">
        <v>10</v>
      </c>
      <c r="B13" s="12" t="s">
        <v>28</v>
      </c>
      <c r="C13" s="0" t="s">
        <v>29</v>
      </c>
      <c r="D13" s="0" t="s">
        <v>14</v>
      </c>
      <c r="E13" s="15"/>
      <c r="F13" s="2" t="n">
        <v>500</v>
      </c>
      <c r="G13" s="2" t="n">
        <v>0</v>
      </c>
      <c r="I13" s="3" t="n">
        <f aca="false">SUM(F13:H13)</f>
        <v>500</v>
      </c>
    </row>
    <row r="14" customFormat="false" ht="13.8" hidden="false" customHeight="false" outlineLevel="0" collapsed="false">
      <c r="A14" s="14" t="n">
        <v>11</v>
      </c>
      <c r="B14" s="12" t="s">
        <v>30</v>
      </c>
      <c r="D14" s="0" t="s">
        <v>14</v>
      </c>
      <c r="E14" s="15" t="n">
        <v>17</v>
      </c>
      <c r="F14" s="2" t="n">
        <v>165</v>
      </c>
      <c r="G14" s="2" t="n">
        <f aca="false">VLOOKUP(E14,Arkusz2!$A$3:$C$151,2,FALSE())</f>
        <v>160</v>
      </c>
      <c r="H14" s="3" t="n">
        <f aca="false">VLOOKUP(B14,'wyniki bielsko'!$D$1:F230,3,0)</f>
        <v>170</v>
      </c>
      <c r="I14" s="3" t="n">
        <f aca="false">SUM(F14:H14)</f>
        <v>495</v>
      </c>
    </row>
    <row r="15" customFormat="false" ht="13.8" hidden="false" customHeight="false" outlineLevel="0" collapsed="false">
      <c r="A15" s="0" t="n">
        <v>12</v>
      </c>
      <c r="B15" s="12" t="s">
        <v>31</v>
      </c>
      <c r="C15" s="0" t="s">
        <v>32</v>
      </c>
      <c r="D15" s="0" t="s">
        <v>14</v>
      </c>
      <c r="E15" s="15" t="n">
        <v>9</v>
      </c>
      <c r="F15" s="2" t="n">
        <v>128</v>
      </c>
      <c r="G15" s="2" t="n">
        <f aca="false">VLOOKUP(E15,Arkusz2!$A$3:$C$151,2,FALSE())</f>
        <v>230</v>
      </c>
      <c r="H15" s="3" t="n">
        <f aca="false">VLOOKUP(B15,'wyniki bielsko'!$D$1:F227,3,0)</f>
        <v>136</v>
      </c>
      <c r="I15" s="3" t="n">
        <f aca="false">SUM(F15:H15)</f>
        <v>494</v>
      </c>
    </row>
    <row r="16" customFormat="false" ht="13.8" hidden="false" customHeight="false" outlineLevel="0" collapsed="false">
      <c r="A16" s="23" t="n">
        <v>13</v>
      </c>
      <c r="B16" s="12" t="s">
        <v>33</v>
      </c>
      <c r="D16" s="0" t="s">
        <v>14</v>
      </c>
      <c r="E16" s="15" t="n">
        <v>16</v>
      </c>
      <c r="F16" s="2" t="n">
        <v>170</v>
      </c>
      <c r="G16" s="2" t="n">
        <f aca="false">VLOOKUP(E16,Arkusz2!$A$3:$C$151,2,FALSE())</f>
        <v>165</v>
      </c>
      <c r="H16" s="3" t="n">
        <f aca="false">VLOOKUP(B16,'wyniki bielsko'!$D$1:F229,3,0)</f>
        <v>150</v>
      </c>
      <c r="I16" s="3" t="n">
        <f aca="false">SUM(F16:H16)</f>
        <v>485</v>
      </c>
    </row>
    <row r="17" customFormat="false" ht="13.8" hidden="false" customHeight="false" outlineLevel="0" collapsed="false">
      <c r="A17" s="0" t="n">
        <v>14</v>
      </c>
      <c r="B17" s="12" t="s">
        <v>34</v>
      </c>
      <c r="C17" s="0" t="s">
        <v>22</v>
      </c>
      <c r="D17" s="0" t="s">
        <v>14</v>
      </c>
      <c r="E17" s="15" t="n">
        <v>20</v>
      </c>
      <c r="F17" s="2" t="n">
        <v>150</v>
      </c>
      <c r="G17" s="2" t="n">
        <f aca="false">VLOOKUP(E17,Arkusz2!$A$3:$C$151,2,FALSE())</f>
        <v>145</v>
      </c>
      <c r="H17" s="3" t="n">
        <f aca="false">VLOOKUP(B17,'wyniki bielsko'!$D$1:F233,3,0)</f>
        <v>128</v>
      </c>
      <c r="I17" s="3" t="n">
        <f aca="false">SUM(F17:H17)</f>
        <v>423</v>
      </c>
    </row>
    <row r="18" customFormat="false" ht="13.8" hidden="false" customHeight="false" outlineLevel="0" collapsed="false">
      <c r="A18" s="14" t="n">
        <v>15</v>
      </c>
      <c r="B18" s="12" t="s">
        <v>35</v>
      </c>
      <c r="C18" s="0" t="s">
        <v>36</v>
      </c>
      <c r="D18" s="0" t="s">
        <v>14</v>
      </c>
      <c r="E18" s="15" t="n">
        <v>12</v>
      </c>
      <c r="F18" s="22"/>
      <c r="G18" s="2" t="n">
        <f aca="false">VLOOKUP(E18,Arkusz2!$A$3:$C$151,2,FALSE())</f>
        <v>200</v>
      </c>
      <c r="H18" s="3" t="n">
        <f aca="false">VLOOKUP(B18,'wyniki bielsko'!$D$1:F250,3,0)</f>
        <v>220</v>
      </c>
      <c r="I18" s="3" t="n">
        <f aca="false">SUM(F18:H18)</f>
        <v>420</v>
      </c>
    </row>
    <row r="19" customFormat="false" ht="13.8" hidden="false" customHeight="false" outlineLevel="0" collapsed="false">
      <c r="A19" s="0" t="n">
        <v>16</v>
      </c>
      <c r="B19" s="12" t="s">
        <v>37</v>
      </c>
      <c r="C19" s="0" t="s">
        <v>38</v>
      </c>
      <c r="D19" s="0" t="s">
        <v>14</v>
      </c>
      <c r="E19" s="15"/>
      <c r="F19" s="2" t="n">
        <v>210</v>
      </c>
      <c r="H19" s="3" t="n">
        <f aca="false">VLOOKUP(B19,'wyniki bielsko'!$D$1:F249,3,0)</f>
        <v>200</v>
      </c>
      <c r="I19" s="3" t="n">
        <f aca="false">SUM(F19:H19)</f>
        <v>410</v>
      </c>
    </row>
    <row r="20" customFormat="false" ht="13.8" hidden="false" customHeight="false" outlineLevel="0" collapsed="false">
      <c r="A20" s="14" t="n">
        <v>17</v>
      </c>
      <c r="B20" s="12" t="s">
        <v>39</v>
      </c>
      <c r="C20" s="0" t="s">
        <v>40</v>
      </c>
      <c r="D20" s="0" t="s">
        <v>14</v>
      </c>
      <c r="E20" s="15" t="n">
        <v>7</v>
      </c>
      <c r="F20" s="22"/>
      <c r="G20" s="2" t="n">
        <f aca="false">VLOOKUP(E20,Arkusz2!$A$3:$C$151,2,FALSE())</f>
        <v>250</v>
      </c>
      <c r="H20" s="3" t="n">
        <f aca="false">VLOOKUP(B20,'wyniki bielsko'!$D$1:F238,3,0)</f>
        <v>155</v>
      </c>
      <c r="I20" s="3" t="n">
        <f aca="false">SUM(F20:H20)</f>
        <v>405</v>
      </c>
    </row>
    <row r="21" customFormat="false" ht="13.8" hidden="false" customHeight="false" outlineLevel="0" collapsed="false">
      <c r="A21" s="0" t="n">
        <v>18</v>
      </c>
      <c r="B21" s="12" t="s">
        <v>41</v>
      </c>
      <c r="C21" s="0" t="s">
        <v>42</v>
      </c>
      <c r="D21" s="0" t="s">
        <v>14</v>
      </c>
      <c r="E21" s="15" t="n">
        <v>8</v>
      </c>
      <c r="F21" s="22"/>
      <c r="G21" s="2" t="n">
        <f aca="false">VLOOKUP(E21,Arkusz2!$A$3:$C$151,2,FALSE())</f>
        <v>240</v>
      </c>
      <c r="H21" s="3" t="n">
        <f aca="false">VLOOKUP(B21,'wyniki bielsko'!$D$1:F240,3,0)</f>
        <v>134</v>
      </c>
      <c r="I21" s="3" t="n">
        <f aca="false">SUM(F21:H21)</f>
        <v>374</v>
      </c>
    </row>
    <row r="22" customFormat="false" ht="13.8" hidden="false" customHeight="false" outlineLevel="0" collapsed="false">
      <c r="A22" s="14" t="n">
        <v>19</v>
      </c>
      <c r="B22" s="12" t="s">
        <v>43</v>
      </c>
      <c r="C22" s="0" t="s">
        <v>44</v>
      </c>
      <c r="E22" s="15"/>
      <c r="F22" s="22"/>
      <c r="H22" s="3" t="n">
        <f aca="false">VLOOKUP(B22,'wyniki bielsko'!$D$1:F355,3,0)</f>
        <v>360</v>
      </c>
      <c r="I22" s="3" t="n">
        <f aca="false">SUM(F22:H22)</f>
        <v>360</v>
      </c>
    </row>
    <row r="23" customFormat="false" ht="13.8" hidden="false" customHeight="false" outlineLevel="0" collapsed="false">
      <c r="A23" s="0" t="n">
        <v>20</v>
      </c>
      <c r="B23" s="12" t="s">
        <v>45</v>
      </c>
      <c r="C23" s="0" t="s">
        <v>46</v>
      </c>
      <c r="D23" s="0" t="s">
        <v>14</v>
      </c>
      <c r="E23" s="15" t="n">
        <v>41</v>
      </c>
      <c r="F23" s="2" t="n">
        <v>114</v>
      </c>
      <c r="G23" s="2" t="n">
        <f aca="false">VLOOKUP(E23,Arkusz2!$A$3:$C$151,2,FALSE())</f>
        <v>109</v>
      </c>
      <c r="H23" s="3" t="n">
        <f aca="false">VLOOKUP(B23,'wyniki bielsko'!$D$1:F243,3,0)</f>
        <v>113</v>
      </c>
      <c r="I23" s="3" t="n">
        <f aca="false">SUM(F23:H23)</f>
        <v>336</v>
      </c>
    </row>
    <row r="24" customFormat="false" ht="13.8" hidden="false" customHeight="false" outlineLevel="0" collapsed="false">
      <c r="A24" s="14" t="n">
        <v>21</v>
      </c>
      <c r="B24" s="12" t="s">
        <v>47</v>
      </c>
      <c r="C24" s="0" t="s">
        <v>48</v>
      </c>
      <c r="D24" s="0" t="s">
        <v>14</v>
      </c>
      <c r="E24" s="15" t="n">
        <v>46</v>
      </c>
      <c r="F24" s="2" t="n">
        <v>109</v>
      </c>
      <c r="G24" s="2" t="n">
        <f aca="false">VLOOKUP(E24,Arkusz2!$A$3:$C$151,2,FALSE())</f>
        <v>104</v>
      </c>
      <c r="H24" s="3" t="n">
        <f aca="false">VLOOKUP(B24,'wyniki bielsko'!$D$1:F247,3,0)</f>
        <v>111</v>
      </c>
      <c r="I24" s="3" t="n">
        <f aca="false">SUM(F24:H24)</f>
        <v>324</v>
      </c>
    </row>
    <row r="25" customFormat="false" ht="13.8" hidden="false" customHeight="false" outlineLevel="0" collapsed="false">
      <c r="A25" s="0" t="n">
        <v>22</v>
      </c>
      <c r="B25" s="12" t="s">
        <v>49</v>
      </c>
      <c r="C25" s="0" t="s">
        <v>50</v>
      </c>
      <c r="D25" s="0" t="s">
        <v>14</v>
      </c>
      <c r="E25" s="15" t="n">
        <v>4</v>
      </c>
      <c r="F25" s="22"/>
      <c r="G25" s="2" t="n">
        <f aca="false">VLOOKUP(E25,Arkusz2!$A$3:$C$151,2,FALSE())</f>
        <v>320</v>
      </c>
      <c r="I25" s="3" t="n">
        <f aca="false">SUM(F25:H25)</f>
        <v>320</v>
      </c>
    </row>
    <row r="26" customFormat="false" ht="13.8" hidden="false" customHeight="false" outlineLevel="0" collapsed="false">
      <c r="A26" s="14" t="n">
        <v>23</v>
      </c>
      <c r="B26" s="12" t="s">
        <v>51</v>
      </c>
      <c r="C26" s="0" t="s">
        <v>52</v>
      </c>
      <c r="D26" s="0" t="s">
        <v>14</v>
      </c>
      <c r="E26" s="15"/>
      <c r="F26" s="2" t="n">
        <v>320</v>
      </c>
      <c r="I26" s="3" t="n">
        <f aca="false">SUM(F26:H26)</f>
        <v>320</v>
      </c>
    </row>
    <row r="27" customFormat="false" ht="13.8" hidden="false" customHeight="false" outlineLevel="0" collapsed="false">
      <c r="A27" s="0" t="n">
        <v>24</v>
      </c>
      <c r="B27" s="12" t="s">
        <v>53</v>
      </c>
      <c r="D27" s="0" t="s">
        <v>14</v>
      </c>
      <c r="E27" s="15" t="n">
        <v>50</v>
      </c>
      <c r="F27" s="2" t="n">
        <v>98</v>
      </c>
      <c r="G27" s="2" t="n">
        <f aca="false">VLOOKUP(E27,Arkusz2!$A$3:$C$151,2,FALSE())</f>
        <v>100</v>
      </c>
      <c r="H27" s="3" t="n">
        <f aca="false">VLOOKUP(B27,'wyniki bielsko'!$D$1:F252,3,0)</f>
        <v>120</v>
      </c>
      <c r="I27" s="3" t="n">
        <f aca="false">SUM(F27:H27)</f>
        <v>318</v>
      </c>
    </row>
    <row r="28" customFormat="false" ht="13.8" hidden="false" customHeight="false" outlineLevel="0" collapsed="false">
      <c r="A28" s="14" t="n">
        <v>25</v>
      </c>
      <c r="B28" s="12" t="s">
        <v>54</v>
      </c>
      <c r="D28" s="0" t="s">
        <v>14</v>
      </c>
      <c r="E28" s="15"/>
      <c r="F28" s="2" t="n">
        <v>290</v>
      </c>
      <c r="I28" s="3" t="n">
        <f aca="false">SUM(F28:H28)</f>
        <v>290</v>
      </c>
    </row>
    <row r="29" customFormat="false" ht="13.8" hidden="false" customHeight="false" outlineLevel="0" collapsed="false">
      <c r="A29" s="0" t="n">
        <v>26</v>
      </c>
      <c r="B29" s="12" t="s">
        <v>55</v>
      </c>
      <c r="E29" s="15"/>
      <c r="F29" s="22"/>
      <c r="H29" s="3" t="n">
        <f aca="false">VLOOKUP(B29,'wyniki bielsko'!$D$1:F356,3,0)</f>
        <v>290</v>
      </c>
      <c r="I29" s="3" t="n">
        <f aca="false">SUM(F29:H29)</f>
        <v>290</v>
      </c>
    </row>
    <row r="30" customFormat="false" ht="13.8" hidden="false" customHeight="false" outlineLevel="0" collapsed="false">
      <c r="A30" s="14" t="n">
        <v>27</v>
      </c>
      <c r="B30" s="12" t="s">
        <v>56</v>
      </c>
      <c r="C30" s="0" t="s">
        <v>57</v>
      </c>
      <c r="D30" s="0" t="s">
        <v>14</v>
      </c>
      <c r="E30" s="15" t="n">
        <v>6</v>
      </c>
      <c r="F30" s="22"/>
      <c r="G30" s="2" t="n">
        <f aca="false">VLOOKUP(E30,Arkusz2!$A$3:$C$151,2,FALSE())</f>
        <v>270</v>
      </c>
      <c r="I30" s="3" t="n">
        <f aca="false">SUM(F30:H30)</f>
        <v>270</v>
      </c>
    </row>
    <row r="31" customFormat="false" ht="13.8" hidden="false" customHeight="false" outlineLevel="0" collapsed="false">
      <c r="A31" s="0" t="n">
        <v>28</v>
      </c>
      <c r="B31" s="12" t="s">
        <v>58</v>
      </c>
      <c r="E31" s="15"/>
      <c r="F31" s="22"/>
      <c r="H31" s="3" t="n">
        <f aca="false">VLOOKUP(B31,'wyniki bielsko'!$D$1:F357,3,0)</f>
        <v>270</v>
      </c>
      <c r="I31" s="3" t="n">
        <f aca="false">SUM(F31:H31)</f>
        <v>270</v>
      </c>
    </row>
    <row r="32" customFormat="false" ht="13.8" hidden="false" customHeight="false" outlineLevel="0" collapsed="false">
      <c r="A32" s="14" t="n">
        <v>29</v>
      </c>
      <c r="B32" s="12" t="s">
        <v>59</v>
      </c>
      <c r="C32" s="0" t="s">
        <v>60</v>
      </c>
      <c r="D32" s="0" t="s">
        <v>14</v>
      </c>
      <c r="E32" s="15" t="n">
        <v>23</v>
      </c>
      <c r="F32" s="22"/>
      <c r="G32" s="2" t="n">
        <f aca="false">VLOOKUP(E32,Arkusz2!$A$3:$C$151,2,FALSE())</f>
        <v>134</v>
      </c>
      <c r="H32" s="3" t="n">
        <f aca="false">VLOOKUP(B32,'wyniki bielsko'!$D$1:F268,3,0)</f>
        <v>124</v>
      </c>
      <c r="I32" s="3" t="n">
        <f aca="false">SUM(F32:H32)</f>
        <v>258</v>
      </c>
    </row>
    <row r="33" customFormat="false" ht="13.8" hidden="false" customHeight="false" outlineLevel="0" collapsed="false">
      <c r="A33" s="0" t="n">
        <v>30</v>
      </c>
      <c r="B33" s="12" t="s">
        <v>61</v>
      </c>
      <c r="D33" s="0" t="s">
        <v>14</v>
      </c>
      <c r="E33" s="15"/>
      <c r="F33" s="2" t="n">
        <v>250</v>
      </c>
      <c r="I33" s="3" t="n">
        <f aca="false">SUM(F33:H33)</f>
        <v>250</v>
      </c>
    </row>
    <row r="34" customFormat="false" ht="13.8" hidden="false" customHeight="false" outlineLevel="0" collapsed="false">
      <c r="A34" s="14" t="n">
        <v>31</v>
      </c>
      <c r="B34" s="12" t="s">
        <v>62</v>
      </c>
      <c r="C34" s="0" t="s">
        <v>17</v>
      </c>
      <c r="E34" s="15"/>
      <c r="F34" s="22"/>
      <c r="H34" s="3" t="n">
        <f aca="false">VLOOKUP(B34,'wyniki bielsko'!$D$1:F358,3,0)</f>
        <v>250</v>
      </c>
      <c r="I34" s="3" t="n">
        <f aca="false">SUM(F34:H34)</f>
        <v>250</v>
      </c>
    </row>
    <row r="35" customFormat="false" ht="13.8" hidden="false" customHeight="false" outlineLevel="0" collapsed="false">
      <c r="A35" s="0" t="n">
        <v>32</v>
      </c>
      <c r="B35" s="12" t="s">
        <v>63</v>
      </c>
      <c r="C35" s="0" t="s">
        <v>60</v>
      </c>
      <c r="D35" s="0" t="s">
        <v>14</v>
      </c>
      <c r="E35" s="15" t="n">
        <v>31</v>
      </c>
      <c r="F35" s="22"/>
      <c r="G35" s="2" t="n">
        <f aca="false">VLOOKUP(E35,Arkusz2!$A$3:$C$151,2,FALSE())</f>
        <v>119</v>
      </c>
      <c r="H35" s="3" t="n">
        <f aca="false">VLOOKUP(B35,'wyniki bielsko'!$D$1:F282,3,0)</f>
        <v>130</v>
      </c>
      <c r="I35" s="3" t="n">
        <f aca="false">SUM(F35:H35)</f>
        <v>249</v>
      </c>
    </row>
    <row r="36" customFormat="false" ht="13.8" hidden="false" customHeight="false" outlineLevel="0" collapsed="false">
      <c r="A36" s="14" t="n">
        <v>33</v>
      </c>
      <c r="B36" s="12" t="s">
        <v>64</v>
      </c>
      <c r="C36" s="0" t="s">
        <v>65</v>
      </c>
      <c r="D36" s="0" t="s">
        <v>14</v>
      </c>
      <c r="E36" s="15" t="n">
        <v>30</v>
      </c>
      <c r="F36" s="22"/>
      <c r="G36" s="2" t="n">
        <f aca="false">VLOOKUP(E36,Arkusz2!$A$3:$C$151,2,FALSE())</f>
        <v>120</v>
      </c>
      <c r="H36" s="3" t="n">
        <f aca="false">VLOOKUP(B36,'wyniki bielsko'!$D$1:F280,3,0)</f>
        <v>122</v>
      </c>
      <c r="I36" s="3" t="n">
        <f aca="false">SUM(F36:H36)</f>
        <v>242</v>
      </c>
    </row>
    <row r="37" customFormat="false" ht="13.8" hidden="false" customHeight="false" outlineLevel="0" collapsed="false">
      <c r="A37" s="0" t="n">
        <v>34</v>
      </c>
      <c r="B37" s="12" t="s">
        <v>66</v>
      </c>
      <c r="C37" s="0" t="s">
        <v>67</v>
      </c>
      <c r="E37" s="15"/>
      <c r="F37" s="22"/>
      <c r="H37" s="3" t="n">
        <f aca="false">VLOOKUP(B37,'wyniki bielsko'!$D$1:F359,3,0)</f>
        <v>240</v>
      </c>
      <c r="I37" s="3" t="n">
        <f aca="false">SUM(F37:H37)</f>
        <v>240</v>
      </c>
    </row>
    <row r="38" customFormat="false" ht="13.8" hidden="false" customHeight="false" outlineLevel="0" collapsed="false">
      <c r="A38" s="14" t="n">
        <v>35</v>
      </c>
      <c r="B38" s="12" t="s">
        <v>68</v>
      </c>
      <c r="C38" s="0" t="s">
        <v>69</v>
      </c>
      <c r="D38" s="0" t="s">
        <v>14</v>
      </c>
      <c r="E38" s="15"/>
      <c r="F38" s="2" t="n">
        <v>230</v>
      </c>
      <c r="I38" s="3" t="n">
        <f aca="false">SUM(F38:H38)</f>
        <v>230</v>
      </c>
    </row>
    <row r="39" customFormat="false" ht="13.8" hidden="false" customHeight="false" outlineLevel="0" collapsed="false">
      <c r="A39" s="0" t="n">
        <v>36</v>
      </c>
      <c r="B39" s="12" t="s">
        <v>70</v>
      </c>
      <c r="C39" s="0" t="s">
        <v>57</v>
      </c>
      <c r="E39" s="15"/>
      <c r="F39" s="22"/>
      <c r="H39" s="3" t="n">
        <f aca="false">VLOOKUP(B39,'wyniki bielsko'!$D$1:F360,3,0)</f>
        <v>230</v>
      </c>
      <c r="I39" s="3" t="n">
        <f aca="false">SUM(F39:H39)</f>
        <v>230</v>
      </c>
    </row>
    <row r="40" customFormat="false" ht="13.8" hidden="false" customHeight="false" outlineLevel="0" collapsed="false">
      <c r="A40" s="14" t="n">
        <v>37</v>
      </c>
      <c r="B40" s="12" t="s">
        <v>71</v>
      </c>
      <c r="C40" s="0" t="s">
        <v>40</v>
      </c>
      <c r="D40" s="0" t="s">
        <v>14</v>
      </c>
      <c r="E40" s="15" t="n">
        <v>10</v>
      </c>
      <c r="F40" s="22"/>
      <c r="G40" s="2" t="n">
        <f aca="false">VLOOKUP(E40,Arkusz2!$A$3:$C$151,2,FALSE())</f>
        <v>220</v>
      </c>
      <c r="I40" s="3" t="n">
        <f aca="false">SUM(F40:H40)</f>
        <v>220</v>
      </c>
    </row>
    <row r="41" customFormat="false" ht="13.8" hidden="false" customHeight="false" outlineLevel="0" collapsed="false">
      <c r="A41" s="0" t="n">
        <v>38</v>
      </c>
      <c r="B41" s="12" t="s">
        <v>72</v>
      </c>
      <c r="D41" s="0" t="s">
        <v>14</v>
      </c>
      <c r="E41" s="15"/>
      <c r="F41" s="2" t="n">
        <v>220</v>
      </c>
      <c r="I41" s="3" t="n">
        <f aca="false">SUM(F41:H41)</f>
        <v>220</v>
      </c>
    </row>
    <row r="42" customFormat="false" ht="13.8" hidden="false" customHeight="false" outlineLevel="0" collapsed="false">
      <c r="A42" s="14" t="n">
        <v>39</v>
      </c>
      <c r="B42" s="12" t="s">
        <v>73</v>
      </c>
      <c r="C42" s="0" t="s">
        <v>74</v>
      </c>
      <c r="D42" s="0" t="s">
        <v>14</v>
      </c>
      <c r="E42" s="15" t="n">
        <v>36</v>
      </c>
      <c r="F42" s="2" t="n">
        <v>99</v>
      </c>
      <c r="G42" s="2" t="n">
        <f aca="false">VLOOKUP(E42,Arkusz2!$A$3:$C$151,2,FALSE())</f>
        <v>114</v>
      </c>
      <c r="I42" s="3" t="n">
        <f aca="false">SUM(F42:H42)</f>
        <v>213</v>
      </c>
    </row>
    <row r="43" customFormat="false" ht="13.8" hidden="false" customHeight="false" outlineLevel="0" collapsed="false">
      <c r="A43" s="0" t="n">
        <v>40</v>
      </c>
      <c r="B43" s="12" t="s">
        <v>75</v>
      </c>
      <c r="D43" s="0" t="s">
        <v>14</v>
      </c>
      <c r="E43" s="15" t="n">
        <v>52</v>
      </c>
      <c r="F43" s="22"/>
      <c r="G43" s="2" t="n">
        <f aca="false">VLOOKUP(E43,Arkusz2!$A$3:$C$151,2,FALSE())</f>
        <v>98</v>
      </c>
      <c r="H43" s="3" t="n">
        <f aca="false">VLOOKUP(B43,'wyniki bielsko'!$D$1:F314,3,0)</f>
        <v>114</v>
      </c>
      <c r="I43" s="3" t="n">
        <f aca="false">SUM(F43:H43)</f>
        <v>212</v>
      </c>
    </row>
    <row r="44" customFormat="false" ht="13.8" hidden="false" customHeight="false" outlineLevel="0" collapsed="false">
      <c r="A44" s="14" t="n">
        <v>41</v>
      </c>
      <c r="B44" s="12" t="s">
        <v>76</v>
      </c>
      <c r="D44" s="0" t="s">
        <v>14</v>
      </c>
      <c r="E44" s="15" t="n">
        <v>11</v>
      </c>
      <c r="F44" s="22"/>
      <c r="G44" s="2" t="n">
        <f aca="false">VLOOKUP(E44,Arkusz2!$A$3:$C$151,2,FALSE())</f>
        <v>210</v>
      </c>
      <c r="I44" s="3" t="n">
        <f aca="false">SUM(F44:H44)</f>
        <v>210</v>
      </c>
    </row>
    <row r="45" customFormat="false" ht="13.8" hidden="false" customHeight="false" outlineLevel="0" collapsed="false">
      <c r="A45" s="0" t="n">
        <v>42</v>
      </c>
      <c r="B45" s="12" t="s">
        <v>77</v>
      </c>
      <c r="C45" s="0" t="s">
        <v>78</v>
      </c>
      <c r="D45" s="0" t="s">
        <v>14</v>
      </c>
      <c r="E45" s="15"/>
      <c r="F45" s="2" t="n">
        <v>200</v>
      </c>
      <c r="I45" s="3" t="n">
        <f aca="false">SUM(F45:H45)</f>
        <v>200</v>
      </c>
    </row>
    <row r="46" customFormat="false" ht="13.8" hidden="false" customHeight="false" outlineLevel="0" collapsed="false">
      <c r="A46" s="14" t="n">
        <v>43</v>
      </c>
      <c r="B46" s="12" t="s">
        <v>79</v>
      </c>
      <c r="D46" s="0" t="s">
        <v>14</v>
      </c>
      <c r="E46" s="15" t="n">
        <v>51</v>
      </c>
      <c r="F46" s="2" t="n">
        <v>97</v>
      </c>
      <c r="G46" s="2" t="n">
        <f aca="false">VLOOKUP(E46,Arkusz2!$A$3:$C$151,2,FALSE())</f>
        <v>99</v>
      </c>
      <c r="I46" s="3" t="n">
        <f aca="false">SUM(F46:H46)</f>
        <v>196</v>
      </c>
    </row>
    <row r="47" customFormat="false" ht="13.8" hidden="false" customHeight="false" outlineLevel="0" collapsed="false">
      <c r="A47" s="0" t="n">
        <v>44</v>
      </c>
      <c r="B47" s="12" t="s">
        <v>80</v>
      </c>
      <c r="C47" s="0" t="s">
        <v>46</v>
      </c>
      <c r="D47" s="0" t="s">
        <v>14</v>
      </c>
      <c r="E47" s="15" t="n">
        <v>62</v>
      </c>
      <c r="F47" s="2" t="n">
        <v>107</v>
      </c>
      <c r="G47" s="2" t="n">
        <f aca="false">VLOOKUP(E47,Arkusz2!$A$3:$C$151,2,FALSE())</f>
        <v>88</v>
      </c>
      <c r="I47" s="3" t="n">
        <f aca="false">SUM(F47:H47)</f>
        <v>195</v>
      </c>
    </row>
    <row r="48" customFormat="false" ht="13.8" hidden="false" customHeight="false" outlineLevel="0" collapsed="false">
      <c r="A48" s="14" t="n">
        <v>45</v>
      </c>
      <c r="B48" s="12" t="s">
        <v>81</v>
      </c>
      <c r="C48" s="0" t="s">
        <v>82</v>
      </c>
      <c r="D48" s="0" t="s">
        <v>14</v>
      </c>
      <c r="E48" s="15" t="n">
        <v>55</v>
      </c>
      <c r="F48" s="2" t="n">
        <v>91</v>
      </c>
      <c r="G48" s="2" t="n">
        <f aca="false">VLOOKUP(E48,Arkusz2!$A$3:$C$151,2,FALSE())</f>
        <v>95</v>
      </c>
      <c r="I48" s="3" t="n">
        <f aca="false">SUM(F48:H48)</f>
        <v>186</v>
      </c>
    </row>
    <row r="49" customFormat="false" ht="13.8" hidden="false" customHeight="false" outlineLevel="0" collapsed="false">
      <c r="A49" s="0" t="n">
        <v>46</v>
      </c>
      <c r="B49" s="12" t="s">
        <v>83</v>
      </c>
      <c r="C49" s="0" t="s">
        <v>40</v>
      </c>
      <c r="D49" s="0" t="s">
        <v>14</v>
      </c>
      <c r="E49" s="15" t="n">
        <v>14</v>
      </c>
      <c r="F49" s="22"/>
      <c r="G49" s="2" t="n">
        <f aca="false">VLOOKUP(E49,Arkusz2!$A$3:$C$151,2,FALSE())</f>
        <v>180</v>
      </c>
      <c r="I49" s="3" t="n">
        <f aca="false">SUM(F49:H49)</f>
        <v>180</v>
      </c>
    </row>
    <row r="50" customFormat="false" ht="13.8" hidden="false" customHeight="false" outlineLevel="0" collapsed="false">
      <c r="A50" s="14" t="n">
        <v>47</v>
      </c>
      <c r="B50" s="12" t="s">
        <v>84</v>
      </c>
      <c r="C50" s="0" t="s">
        <v>32</v>
      </c>
      <c r="D50" s="0" t="s">
        <v>14</v>
      </c>
      <c r="E50" s="15" t="n">
        <v>63</v>
      </c>
      <c r="F50" s="2" t="n">
        <v>90</v>
      </c>
      <c r="G50" s="2" t="n">
        <f aca="false">VLOOKUP(E50,Arkusz2!$A$3:$C$151,2,FALSE())</f>
        <v>87</v>
      </c>
      <c r="I50" s="3" t="n">
        <f aca="false">SUM(F50:H50)</f>
        <v>177</v>
      </c>
    </row>
    <row r="51" customFormat="false" ht="13.8" hidden="false" customHeight="false" outlineLevel="0" collapsed="false">
      <c r="A51" s="0" t="n">
        <v>48</v>
      </c>
      <c r="B51" s="12" t="s">
        <v>85</v>
      </c>
      <c r="C51" s="0" t="s">
        <v>86</v>
      </c>
      <c r="D51" s="0" t="s">
        <v>14</v>
      </c>
      <c r="E51" s="15" t="n">
        <v>68</v>
      </c>
      <c r="F51" s="2" t="n">
        <v>95</v>
      </c>
      <c r="G51" s="2" t="n">
        <f aca="false">VLOOKUP(E51,Arkusz2!$A$3:$C$151,2,FALSE())</f>
        <v>82</v>
      </c>
      <c r="I51" s="3" t="n">
        <f aca="false">SUM(F51:H51)</f>
        <v>177</v>
      </c>
    </row>
    <row r="52" customFormat="false" ht="13.8" hidden="false" customHeight="false" outlineLevel="0" collapsed="false">
      <c r="A52" s="14" t="n">
        <v>49</v>
      </c>
      <c r="B52" s="12" t="s">
        <v>87</v>
      </c>
      <c r="C52" s="0" t="s">
        <v>88</v>
      </c>
      <c r="D52" s="0" t="s">
        <v>14</v>
      </c>
      <c r="E52" s="15" t="n">
        <v>15</v>
      </c>
      <c r="F52" s="22"/>
      <c r="G52" s="2" t="n">
        <f aca="false">VLOOKUP(E52,Arkusz2!$A$3:$C$151,2,FALSE())</f>
        <v>170</v>
      </c>
      <c r="I52" s="3" t="n">
        <f aca="false">SUM(F52:H52)</f>
        <v>170</v>
      </c>
    </row>
    <row r="53" customFormat="false" ht="13.8" hidden="false" customHeight="false" outlineLevel="0" collapsed="false">
      <c r="A53" s="0" t="n">
        <v>50</v>
      </c>
      <c r="B53" s="12" t="s">
        <v>89</v>
      </c>
      <c r="C53" s="0" t="s">
        <v>90</v>
      </c>
      <c r="E53" s="15"/>
      <c r="F53" s="22"/>
      <c r="H53" s="3" t="n">
        <f aca="false">VLOOKUP(B53,'wyniki bielsko'!$D$1:F361,3,0)</f>
        <v>165</v>
      </c>
      <c r="I53" s="3" t="n">
        <f aca="false">SUM(F53:H53)</f>
        <v>165</v>
      </c>
    </row>
    <row r="54" customFormat="false" ht="13.8" hidden="false" customHeight="false" outlineLevel="0" collapsed="false">
      <c r="A54" s="14" t="n">
        <v>51</v>
      </c>
      <c r="B54" s="12" t="s">
        <v>91</v>
      </c>
      <c r="C54" s="0" t="s">
        <v>92</v>
      </c>
      <c r="D54" s="0" t="s">
        <v>14</v>
      </c>
      <c r="E54" s="15"/>
      <c r="F54" s="2" t="n">
        <v>160</v>
      </c>
      <c r="I54" s="3" t="n">
        <f aca="false">SUM(F54:H54)</f>
        <v>160</v>
      </c>
    </row>
    <row r="55" customFormat="false" ht="13.8" hidden="false" customHeight="false" outlineLevel="0" collapsed="false">
      <c r="A55" s="0" t="n">
        <v>52</v>
      </c>
      <c r="B55" s="12" t="s">
        <v>93</v>
      </c>
      <c r="C55" s="0" t="s">
        <v>94</v>
      </c>
      <c r="E55" s="15"/>
      <c r="F55" s="22"/>
      <c r="H55" s="3" t="n">
        <f aca="false">VLOOKUP(B55,'wyniki bielsko'!$D$1:F362,3,0)</f>
        <v>160</v>
      </c>
      <c r="I55" s="3" t="n">
        <f aca="false">SUM(F55:H55)</f>
        <v>160</v>
      </c>
    </row>
    <row r="56" customFormat="false" ht="13.8" hidden="false" customHeight="false" outlineLevel="0" collapsed="false">
      <c r="A56" s="14" t="n">
        <v>53</v>
      </c>
      <c r="B56" s="12" t="s">
        <v>95</v>
      </c>
      <c r="D56" s="0" t="s">
        <v>14</v>
      </c>
      <c r="E56" s="15" t="n">
        <v>18</v>
      </c>
      <c r="F56" s="22"/>
      <c r="G56" s="2" t="n">
        <f aca="false">VLOOKUP(E56,Arkusz2!$A$3:$C$151,2,FALSE())</f>
        <v>155</v>
      </c>
      <c r="I56" s="3" t="n">
        <f aca="false">SUM(F56:H56)</f>
        <v>155</v>
      </c>
    </row>
    <row r="57" customFormat="false" ht="13.8" hidden="false" customHeight="false" outlineLevel="0" collapsed="false">
      <c r="A57" s="0" t="n">
        <v>54</v>
      </c>
      <c r="B57" s="12" t="s">
        <v>96</v>
      </c>
      <c r="C57" s="0" t="s">
        <v>97</v>
      </c>
      <c r="D57" s="0" t="s">
        <v>14</v>
      </c>
      <c r="E57" s="15"/>
      <c r="F57" s="2" t="n">
        <v>155</v>
      </c>
      <c r="I57" s="3" t="n">
        <f aca="false">SUM(F57:H57)</f>
        <v>155</v>
      </c>
    </row>
    <row r="58" customFormat="false" ht="13.8" hidden="false" customHeight="false" outlineLevel="0" collapsed="false">
      <c r="A58" s="14" t="n">
        <v>55</v>
      </c>
      <c r="B58" s="12" t="s">
        <v>98</v>
      </c>
      <c r="C58" s="0" t="s">
        <v>46</v>
      </c>
      <c r="D58" s="0" t="s">
        <v>14</v>
      </c>
      <c r="E58" s="15" t="n">
        <v>19</v>
      </c>
      <c r="F58" s="22"/>
      <c r="G58" s="2" t="n">
        <f aca="false">VLOOKUP(E58,Arkusz2!$A$3:$C$151,2,FALSE())</f>
        <v>150</v>
      </c>
      <c r="I58" s="3" t="n">
        <f aca="false">SUM(F58:H58)</f>
        <v>150</v>
      </c>
    </row>
    <row r="59" customFormat="false" ht="13.8" hidden="false" customHeight="false" outlineLevel="0" collapsed="false">
      <c r="A59" s="0" t="n">
        <v>56</v>
      </c>
      <c r="B59" s="12" t="s">
        <v>99</v>
      </c>
      <c r="C59" s="0" t="s">
        <v>44</v>
      </c>
      <c r="E59" s="15"/>
      <c r="F59" s="22"/>
      <c r="H59" s="3" t="n">
        <f aca="false">VLOOKUP(B59,'wyniki bielsko'!$D$1:F363,3,0)</f>
        <v>145</v>
      </c>
      <c r="I59" s="3" t="n">
        <f aca="false">SUM(F59:H59)</f>
        <v>145</v>
      </c>
    </row>
    <row r="60" customFormat="false" ht="13.8" hidden="false" customHeight="false" outlineLevel="0" collapsed="false">
      <c r="A60" s="14" t="n">
        <v>57</v>
      </c>
      <c r="B60" s="12" t="s">
        <v>100</v>
      </c>
      <c r="D60" s="0" t="s">
        <v>14</v>
      </c>
      <c r="E60" s="15" t="n">
        <v>21</v>
      </c>
      <c r="F60" s="22"/>
      <c r="G60" s="2" t="n">
        <f aca="false">VLOOKUP(E60,Arkusz2!$A$3:$C$151,2,FALSE())</f>
        <v>140</v>
      </c>
      <c r="I60" s="3" t="n">
        <f aca="false">SUM(F60:H60)</f>
        <v>140</v>
      </c>
    </row>
    <row r="61" customFormat="false" ht="13.8" hidden="false" customHeight="false" outlineLevel="0" collapsed="false">
      <c r="A61" s="0" t="n">
        <v>58</v>
      </c>
      <c r="B61" s="12" t="s">
        <v>101</v>
      </c>
      <c r="D61" s="0" t="s">
        <v>14</v>
      </c>
      <c r="E61" s="15"/>
      <c r="F61" s="2" t="n">
        <v>140</v>
      </c>
      <c r="I61" s="3" t="n">
        <f aca="false">SUM(F61:H61)</f>
        <v>140</v>
      </c>
    </row>
    <row r="62" customFormat="false" ht="13.8" hidden="false" customHeight="false" outlineLevel="0" collapsed="false">
      <c r="A62" s="14" t="n">
        <v>59</v>
      </c>
      <c r="B62" s="12" t="s">
        <v>102</v>
      </c>
      <c r="E62" s="15"/>
      <c r="F62" s="22"/>
      <c r="H62" s="3" t="n">
        <f aca="false">VLOOKUP(B62,'wyniki bielsko'!$D$1:F364,3,0)</f>
        <v>140</v>
      </c>
      <c r="I62" s="3" t="n">
        <f aca="false">SUM(F62:H62)</f>
        <v>140</v>
      </c>
    </row>
    <row r="63" customFormat="false" ht="13.8" hidden="false" customHeight="false" outlineLevel="0" collapsed="false">
      <c r="A63" s="0" t="n">
        <v>60</v>
      </c>
      <c r="B63" s="12" t="s">
        <v>103</v>
      </c>
      <c r="C63" s="0" t="s">
        <v>104</v>
      </c>
      <c r="D63" s="0" t="s">
        <v>14</v>
      </c>
      <c r="E63" s="15" t="n">
        <v>22</v>
      </c>
      <c r="F63" s="22"/>
      <c r="G63" s="2" t="n">
        <f aca="false">VLOOKUP(E63,Arkusz2!$A$3:$C$151,2,FALSE())</f>
        <v>136</v>
      </c>
      <c r="I63" s="3" t="n">
        <f aca="false">SUM(F63:H63)</f>
        <v>136</v>
      </c>
    </row>
    <row r="64" customFormat="false" ht="13.8" hidden="false" customHeight="false" outlineLevel="0" collapsed="false">
      <c r="A64" s="14" t="n">
        <v>61</v>
      </c>
      <c r="B64" s="12" t="s">
        <v>105</v>
      </c>
      <c r="D64" s="0" t="s">
        <v>14</v>
      </c>
      <c r="E64" s="15"/>
      <c r="F64" s="2" t="n">
        <v>134</v>
      </c>
      <c r="I64" s="3" t="n">
        <f aca="false">SUM(F64:H64)</f>
        <v>134</v>
      </c>
    </row>
    <row r="65" customFormat="false" ht="13.8" hidden="false" customHeight="false" outlineLevel="0" collapsed="false">
      <c r="A65" s="0" t="n">
        <v>62</v>
      </c>
      <c r="B65" s="12" t="s">
        <v>106</v>
      </c>
      <c r="C65" s="0" t="s">
        <v>107</v>
      </c>
      <c r="D65" s="0" t="s">
        <v>14</v>
      </c>
      <c r="E65" s="15"/>
      <c r="F65" s="2" t="n">
        <v>132</v>
      </c>
      <c r="I65" s="3" t="n">
        <f aca="false">SUM(F65:H65)</f>
        <v>132</v>
      </c>
    </row>
    <row r="66" customFormat="false" ht="13.8" hidden="false" customHeight="false" outlineLevel="0" collapsed="false">
      <c r="A66" s="14" t="n">
        <v>63</v>
      </c>
      <c r="B66" s="12" t="s">
        <v>108</v>
      </c>
      <c r="C66" s="0" t="s">
        <v>109</v>
      </c>
      <c r="D66" s="0" t="s">
        <v>14</v>
      </c>
      <c r="E66" s="15" t="n">
        <v>24</v>
      </c>
      <c r="F66" s="22"/>
      <c r="G66" s="2" t="n">
        <f aca="false">VLOOKUP(E66,Arkusz2!$A$3:$C$151,2,FALSE())</f>
        <v>132</v>
      </c>
      <c r="I66" s="3" t="n">
        <f aca="false">SUM(F66:H66)</f>
        <v>132</v>
      </c>
    </row>
    <row r="67" customFormat="false" ht="13.8" hidden="false" customHeight="false" outlineLevel="0" collapsed="false">
      <c r="A67" s="0" t="n">
        <v>64</v>
      </c>
      <c r="B67" s="12" t="s">
        <v>110</v>
      </c>
      <c r="C67" s="0" t="s">
        <v>111</v>
      </c>
      <c r="E67" s="15"/>
      <c r="F67" s="22"/>
      <c r="H67" s="3" t="n">
        <f aca="false">VLOOKUP(B67,'wyniki bielsko'!$D$1:F365,3,0)</f>
        <v>132</v>
      </c>
      <c r="I67" s="3" t="n">
        <f aca="false">SUM(F67:H67)</f>
        <v>132</v>
      </c>
    </row>
    <row r="68" customFormat="false" ht="13.8" hidden="false" customHeight="false" outlineLevel="0" collapsed="false">
      <c r="A68" s="14" t="n">
        <v>65</v>
      </c>
      <c r="B68" s="12" t="s">
        <v>112</v>
      </c>
      <c r="C68" s="0" t="s">
        <v>113</v>
      </c>
      <c r="D68" s="0" t="s">
        <v>14</v>
      </c>
      <c r="E68" s="15" t="n">
        <v>25</v>
      </c>
      <c r="F68" s="22"/>
      <c r="G68" s="2" t="n">
        <f aca="false">VLOOKUP(E68,Arkusz2!$A$3:$C$151,2,FALSE())</f>
        <v>130</v>
      </c>
      <c r="I68" s="3" t="n">
        <f aca="false">SUM(F68:H68)</f>
        <v>130</v>
      </c>
    </row>
    <row r="69" customFormat="false" ht="13.8" hidden="false" customHeight="false" outlineLevel="0" collapsed="false">
      <c r="A69" s="0" t="n">
        <v>66</v>
      </c>
      <c r="B69" s="12" t="s">
        <v>114</v>
      </c>
      <c r="C69" s="0" t="s">
        <v>115</v>
      </c>
      <c r="D69" s="0" t="s">
        <v>14</v>
      </c>
      <c r="E69" s="15"/>
      <c r="F69" s="2" t="n">
        <v>130</v>
      </c>
      <c r="I69" s="3" t="n">
        <f aca="false">SUM(F69:H69)</f>
        <v>130</v>
      </c>
    </row>
    <row r="70" customFormat="false" ht="13.8" hidden="false" customHeight="false" outlineLevel="0" collapsed="false">
      <c r="A70" s="14" t="n">
        <v>67</v>
      </c>
      <c r="B70" s="12" t="s">
        <v>116</v>
      </c>
      <c r="C70" s="0" t="s">
        <v>117</v>
      </c>
      <c r="D70" s="0" t="s">
        <v>14</v>
      </c>
      <c r="E70" s="15" t="n">
        <v>26</v>
      </c>
      <c r="F70" s="22"/>
      <c r="G70" s="2" t="n">
        <f aca="false">VLOOKUP(E70,Arkusz2!$A$3:$C$151,2,FALSE())</f>
        <v>128</v>
      </c>
      <c r="I70" s="3" t="n">
        <f aca="false">SUM(F70:H70)</f>
        <v>128</v>
      </c>
    </row>
    <row r="71" customFormat="false" ht="13.8" hidden="false" customHeight="false" outlineLevel="0" collapsed="false">
      <c r="A71" s="0" t="n">
        <v>68</v>
      </c>
      <c r="B71" s="12" t="s">
        <v>118</v>
      </c>
      <c r="D71" s="0" t="s">
        <v>14</v>
      </c>
      <c r="E71" s="15" t="n">
        <v>27</v>
      </c>
      <c r="F71" s="22"/>
      <c r="G71" s="2" t="n">
        <f aca="false">VLOOKUP(E71,Arkusz2!$A$3:$C$151,2,FALSE())</f>
        <v>126</v>
      </c>
      <c r="I71" s="3" t="n">
        <f aca="false">SUM(F71:H71)</f>
        <v>126</v>
      </c>
    </row>
    <row r="72" customFormat="false" ht="13.8" hidden="false" customHeight="false" outlineLevel="0" collapsed="false">
      <c r="A72" s="14" t="n">
        <v>69</v>
      </c>
      <c r="B72" s="12" t="s">
        <v>119</v>
      </c>
      <c r="C72" s="0" t="s">
        <v>120</v>
      </c>
      <c r="D72" s="0" t="s">
        <v>14</v>
      </c>
      <c r="E72" s="15"/>
      <c r="F72" s="2" t="n">
        <v>126</v>
      </c>
      <c r="I72" s="3" t="n">
        <f aca="false">SUM(F72:H72)</f>
        <v>126</v>
      </c>
    </row>
    <row r="73" customFormat="false" ht="13.8" hidden="false" customHeight="false" outlineLevel="0" collapsed="false">
      <c r="A73" s="0" t="n">
        <v>70</v>
      </c>
      <c r="B73" s="12" t="s">
        <v>121</v>
      </c>
      <c r="E73" s="15"/>
      <c r="F73" s="22"/>
      <c r="H73" s="3" t="n">
        <f aca="false">VLOOKUP(B73,'wyniki bielsko'!$D$1:F366,3,0)</f>
        <v>126</v>
      </c>
      <c r="I73" s="3" t="n">
        <f aca="false">SUM(F73:H73)</f>
        <v>126</v>
      </c>
    </row>
    <row r="74" customFormat="false" ht="13.8" hidden="false" customHeight="false" outlineLevel="0" collapsed="false">
      <c r="A74" s="14" t="n">
        <v>71</v>
      </c>
      <c r="B74" s="12" t="s">
        <v>122</v>
      </c>
      <c r="C74" s="0" t="s">
        <v>109</v>
      </c>
      <c r="D74" s="0" t="s">
        <v>14</v>
      </c>
      <c r="E74" s="15" t="n">
        <v>28</v>
      </c>
      <c r="F74" s="22"/>
      <c r="G74" s="2" t="n">
        <f aca="false">VLOOKUP(E74,Arkusz2!$A$3:$C$151,2,FALSE())</f>
        <v>124</v>
      </c>
      <c r="I74" s="3" t="n">
        <f aca="false">SUM(F74:H74)</f>
        <v>124</v>
      </c>
    </row>
    <row r="75" customFormat="false" ht="13.8" hidden="false" customHeight="false" outlineLevel="0" collapsed="false">
      <c r="A75" s="0" t="n">
        <v>72</v>
      </c>
      <c r="B75" s="12" t="s">
        <v>123</v>
      </c>
      <c r="C75" s="0" t="s">
        <v>124</v>
      </c>
      <c r="D75" s="0" t="s">
        <v>14</v>
      </c>
      <c r="E75" s="15"/>
      <c r="F75" s="2" t="n">
        <v>124</v>
      </c>
      <c r="I75" s="3" t="n">
        <f aca="false">SUM(F75:H75)</f>
        <v>124</v>
      </c>
    </row>
    <row r="76" customFormat="false" ht="13.8" hidden="false" customHeight="false" outlineLevel="0" collapsed="false">
      <c r="A76" s="14" t="n">
        <v>73</v>
      </c>
      <c r="B76" s="12" t="s">
        <v>125</v>
      </c>
      <c r="C76" s="0" t="s">
        <v>13</v>
      </c>
      <c r="D76" s="0" t="s">
        <v>14</v>
      </c>
      <c r="E76" s="15"/>
      <c r="F76" s="2" t="n">
        <v>122</v>
      </c>
      <c r="I76" s="3" t="n">
        <f aca="false">SUM(F76:H76)</f>
        <v>122</v>
      </c>
    </row>
    <row r="77" customFormat="false" ht="13.8" hidden="false" customHeight="false" outlineLevel="0" collapsed="false">
      <c r="A77" s="0" t="n">
        <v>74</v>
      </c>
      <c r="B77" s="12" t="s">
        <v>126</v>
      </c>
      <c r="C77" s="0" t="s">
        <v>127</v>
      </c>
      <c r="D77" s="0" t="s">
        <v>14</v>
      </c>
      <c r="E77" s="15"/>
      <c r="F77" s="2" t="n">
        <v>120</v>
      </c>
      <c r="I77" s="3" t="n">
        <f aca="false">SUM(F77:H77)</f>
        <v>120</v>
      </c>
    </row>
    <row r="78" customFormat="false" ht="13.8" hidden="false" customHeight="false" outlineLevel="0" collapsed="false">
      <c r="A78" s="14" t="n">
        <v>75</v>
      </c>
      <c r="B78" s="12" t="s">
        <v>128</v>
      </c>
      <c r="D78" s="0" t="s">
        <v>14</v>
      </c>
      <c r="E78" s="15"/>
      <c r="F78" s="2" t="n">
        <v>119</v>
      </c>
      <c r="I78" s="3" t="n">
        <f aca="false">SUM(F78:H78)</f>
        <v>119</v>
      </c>
    </row>
    <row r="79" customFormat="false" ht="13.8" hidden="false" customHeight="false" outlineLevel="0" collapsed="false">
      <c r="A79" s="0" t="n">
        <v>76</v>
      </c>
      <c r="B79" s="12" t="s">
        <v>129</v>
      </c>
      <c r="E79" s="15"/>
      <c r="F79" s="22"/>
      <c r="H79" s="3" t="n">
        <f aca="false">VLOOKUP(B79,'wyniki bielsko'!$D$1:F367,3,0)</f>
        <v>119</v>
      </c>
      <c r="I79" s="3" t="n">
        <f aca="false">SUM(F79:H79)</f>
        <v>119</v>
      </c>
    </row>
    <row r="80" customFormat="false" ht="13.8" hidden="false" customHeight="false" outlineLevel="0" collapsed="false">
      <c r="A80" s="14" t="n">
        <v>77</v>
      </c>
      <c r="B80" s="12" t="s">
        <v>130</v>
      </c>
      <c r="D80" s="0" t="s">
        <v>14</v>
      </c>
      <c r="E80" s="15" t="n">
        <v>32</v>
      </c>
      <c r="F80" s="22"/>
      <c r="G80" s="2" t="n">
        <f aca="false">VLOOKUP(E80,Arkusz2!$A$3:$C$151,2,FALSE())</f>
        <v>118</v>
      </c>
      <c r="I80" s="3" t="n">
        <f aca="false">SUM(F80:H80)</f>
        <v>118</v>
      </c>
    </row>
    <row r="81" customFormat="false" ht="13.8" hidden="false" customHeight="false" outlineLevel="0" collapsed="false">
      <c r="A81" s="0" t="n">
        <v>78</v>
      </c>
      <c r="B81" s="12" t="s">
        <v>131</v>
      </c>
      <c r="C81" s="0" t="s">
        <v>132</v>
      </c>
      <c r="D81" s="0" t="s">
        <v>14</v>
      </c>
      <c r="E81" s="15"/>
      <c r="F81" s="2" t="n">
        <v>118</v>
      </c>
      <c r="I81" s="3" t="n">
        <f aca="false">SUM(F81:H81)</f>
        <v>118</v>
      </c>
    </row>
    <row r="82" customFormat="false" ht="13.8" hidden="false" customHeight="false" outlineLevel="0" collapsed="false">
      <c r="A82" s="14" t="n">
        <v>79</v>
      </c>
      <c r="B82" s="12" t="s">
        <v>133</v>
      </c>
      <c r="E82" s="15"/>
      <c r="F82" s="22"/>
      <c r="H82" s="3" t="n">
        <f aca="false">VLOOKUP(B82,'wyniki bielsko'!$D$1:F368,3,0)</f>
        <v>118</v>
      </c>
      <c r="I82" s="3" t="n">
        <f aca="false">SUM(F82:H82)</f>
        <v>118</v>
      </c>
    </row>
    <row r="83" customFormat="false" ht="13.8" hidden="false" customHeight="false" outlineLevel="0" collapsed="false">
      <c r="A83" s="0" t="n">
        <v>80</v>
      </c>
      <c r="B83" s="12" t="s">
        <v>134</v>
      </c>
      <c r="D83" s="0" t="s">
        <v>14</v>
      </c>
      <c r="E83" s="15" t="n">
        <v>33</v>
      </c>
      <c r="F83" s="22"/>
      <c r="G83" s="2" t="n">
        <f aca="false">VLOOKUP(E83,Arkusz2!$A$3:$C$151,2,FALSE())</f>
        <v>117</v>
      </c>
      <c r="I83" s="3" t="n">
        <f aca="false">SUM(F83:H83)</f>
        <v>117</v>
      </c>
    </row>
    <row r="84" customFormat="false" ht="13.8" hidden="false" customHeight="false" outlineLevel="0" collapsed="false">
      <c r="A84" s="14" t="n">
        <v>81</v>
      </c>
      <c r="B84" s="12" t="s">
        <v>135</v>
      </c>
      <c r="C84" s="0" t="s">
        <v>136</v>
      </c>
      <c r="D84" s="0" t="s">
        <v>14</v>
      </c>
      <c r="E84" s="15"/>
      <c r="F84" s="2" t="n">
        <v>117</v>
      </c>
      <c r="I84" s="3" t="n">
        <f aca="false">SUM(F84:H84)</f>
        <v>117</v>
      </c>
    </row>
    <row r="85" customFormat="false" ht="13.8" hidden="false" customHeight="false" outlineLevel="0" collapsed="false">
      <c r="A85" s="0" t="n">
        <v>82</v>
      </c>
      <c r="B85" s="12" t="s">
        <v>137</v>
      </c>
      <c r="E85" s="15"/>
      <c r="F85" s="22"/>
      <c r="H85" s="3" t="n">
        <f aca="false">VLOOKUP(B85,'wyniki bielsko'!$D$1:F369,3,0)</f>
        <v>117</v>
      </c>
      <c r="I85" s="3" t="n">
        <f aca="false">SUM(F85:H85)</f>
        <v>117</v>
      </c>
    </row>
    <row r="86" customFormat="false" ht="13.8" hidden="false" customHeight="false" outlineLevel="0" collapsed="false">
      <c r="A86" s="14" t="n">
        <v>83</v>
      </c>
      <c r="B86" s="12" t="s">
        <v>138</v>
      </c>
      <c r="D86" s="0" t="s">
        <v>14</v>
      </c>
      <c r="E86" s="15" t="n">
        <v>34</v>
      </c>
      <c r="F86" s="22"/>
      <c r="G86" s="2" t="n">
        <f aca="false">VLOOKUP(E86,Arkusz2!$A$3:$C$151,2,FALSE())</f>
        <v>116</v>
      </c>
      <c r="I86" s="3" t="n">
        <f aca="false">SUM(F86:H86)</f>
        <v>116</v>
      </c>
    </row>
    <row r="87" customFormat="false" ht="13.8" hidden="false" customHeight="false" outlineLevel="0" collapsed="false">
      <c r="A87" s="0" t="n">
        <v>84</v>
      </c>
      <c r="B87" s="12" t="s">
        <v>139</v>
      </c>
      <c r="C87" s="0" t="s">
        <v>140</v>
      </c>
      <c r="D87" s="0" t="s">
        <v>14</v>
      </c>
      <c r="E87" s="15"/>
      <c r="F87" s="2" t="n">
        <v>116</v>
      </c>
      <c r="I87" s="3" t="n">
        <f aca="false">SUM(F87:H87)</f>
        <v>116</v>
      </c>
    </row>
    <row r="88" customFormat="false" ht="13.8" hidden="false" customHeight="false" outlineLevel="0" collapsed="false">
      <c r="A88" s="14" t="n">
        <v>85</v>
      </c>
      <c r="B88" s="12" t="s">
        <v>141</v>
      </c>
      <c r="E88" s="15"/>
      <c r="F88" s="22"/>
      <c r="H88" s="3" t="n">
        <f aca="false">VLOOKUP(B88,'wyniki bielsko'!$D$1:F370,3,0)</f>
        <v>116</v>
      </c>
      <c r="I88" s="3" t="n">
        <f aca="false">SUM(F88:H88)</f>
        <v>116</v>
      </c>
    </row>
    <row r="89" customFormat="false" ht="13.8" hidden="false" customHeight="false" outlineLevel="0" collapsed="false">
      <c r="A89" s="0" t="n">
        <v>86</v>
      </c>
      <c r="B89" s="12" t="s">
        <v>142</v>
      </c>
      <c r="C89" s="0" t="s">
        <v>143</v>
      </c>
      <c r="D89" s="0" t="s">
        <v>14</v>
      </c>
      <c r="E89" s="15" t="n">
        <v>35</v>
      </c>
      <c r="F89" s="22"/>
      <c r="G89" s="2" t="n">
        <f aca="false">VLOOKUP(E89,Arkusz2!$A$3:$C$151,2,FALSE())</f>
        <v>115</v>
      </c>
      <c r="I89" s="3" t="n">
        <f aca="false">SUM(F89:H89)</f>
        <v>115</v>
      </c>
    </row>
    <row r="90" customFormat="false" ht="13.8" hidden="false" customHeight="false" outlineLevel="0" collapsed="false">
      <c r="A90" s="14" t="n">
        <v>87</v>
      </c>
      <c r="B90" s="12" t="s">
        <v>144</v>
      </c>
      <c r="C90" s="0" t="s">
        <v>145</v>
      </c>
      <c r="D90" s="0" t="s">
        <v>14</v>
      </c>
      <c r="E90" s="15"/>
      <c r="F90" s="2" t="n">
        <v>115</v>
      </c>
      <c r="I90" s="3" t="n">
        <f aca="false">SUM(F90:H90)</f>
        <v>115</v>
      </c>
    </row>
    <row r="91" customFormat="false" ht="13.8" hidden="false" customHeight="false" outlineLevel="0" collapsed="false">
      <c r="A91" s="0" t="n">
        <v>88</v>
      </c>
      <c r="B91" s="12" t="s">
        <v>146</v>
      </c>
      <c r="E91" s="15"/>
      <c r="F91" s="22"/>
      <c r="H91" s="3" t="n">
        <f aca="false">VLOOKUP(B91,'wyniki bielsko'!$D$1:F371,3,0)</f>
        <v>115</v>
      </c>
      <c r="I91" s="3" t="n">
        <f aca="false">SUM(F91:H91)</f>
        <v>115</v>
      </c>
    </row>
    <row r="92" customFormat="false" ht="13.8" hidden="false" customHeight="false" outlineLevel="0" collapsed="false">
      <c r="A92" s="14" t="n">
        <v>89</v>
      </c>
      <c r="B92" s="12" t="s">
        <v>147</v>
      </c>
      <c r="C92" s="0" t="s">
        <v>115</v>
      </c>
      <c r="D92" s="0" t="s">
        <v>14</v>
      </c>
      <c r="E92" s="15"/>
      <c r="F92" s="2" t="n">
        <v>113</v>
      </c>
      <c r="I92" s="3" t="n">
        <f aca="false">SUM(F92:H92)</f>
        <v>113</v>
      </c>
    </row>
    <row r="93" customFormat="false" ht="13.8" hidden="false" customHeight="false" outlineLevel="0" collapsed="false">
      <c r="A93" s="0" t="n">
        <v>90</v>
      </c>
      <c r="B93" s="12" t="s">
        <v>148</v>
      </c>
      <c r="C93" s="0" t="s">
        <v>143</v>
      </c>
      <c r="D93" s="0" t="s">
        <v>14</v>
      </c>
      <c r="E93" s="15" t="n">
        <v>37</v>
      </c>
      <c r="F93" s="22"/>
      <c r="G93" s="2" t="n">
        <f aca="false">VLOOKUP(E93,Arkusz2!$A$3:$C$151,2,FALSE())</f>
        <v>113</v>
      </c>
      <c r="I93" s="3" t="n">
        <f aca="false">SUM(F93:H93)</f>
        <v>113</v>
      </c>
    </row>
    <row r="94" customFormat="false" ht="13.8" hidden="false" customHeight="false" outlineLevel="0" collapsed="false">
      <c r="A94" s="14" t="n">
        <v>91</v>
      </c>
      <c r="B94" s="12" t="s">
        <v>149</v>
      </c>
      <c r="C94" s="0" t="s">
        <v>150</v>
      </c>
      <c r="D94" s="0" t="s">
        <v>14</v>
      </c>
      <c r="E94" s="15" t="n">
        <v>38</v>
      </c>
      <c r="F94" s="22"/>
      <c r="G94" s="2" t="n">
        <f aca="false">VLOOKUP(E94,Arkusz2!$A$3:$C$151,2,FALSE())</f>
        <v>112</v>
      </c>
      <c r="I94" s="3" t="n">
        <f aca="false">SUM(F94:H94)</f>
        <v>112</v>
      </c>
    </row>
    <row r="95" customFormat="false" ht="13.8" hidden="false" customHeight="false" outlineLevel="0" collapsed="false">
      <c r="A95" s="0" t="n">
        <v>92</v>
      </c>
      <c r="B95" s="12" t="s">
        <v>151</v>
      </c>
      <c r="D95" s="0" t="s">
        <v>14</v>
      </c>
      <c r="E95" s="15"/>
      <c r="F95" s="2" t="n">
        <v>112</v>
      </c>
      <c r="I95" s="3" t="n">
        <f aca="false">SUM(F95:H95)</f>
        <v>112</v>
      </c>
    </row>
    <row r="96" customFormat="false" ht="13.8" hidden="false" customHeight="false" outlineLevel="0" collapsed="false">
      <c r="A96" s="14" t="n">
        <v>93</v>
      </c>
      <c r="B96" s="12" t="s">
        <v>152</v>
      </c>
      <c r="C96" s="0" t="s">
        <v>153</v>
      </c>
      <c r="E96" s="15"/>
      <c r="F96" s="22"/>
      <c r="H96" s="3" t="n">
        <f aca="false">VLOOKUP(B96,'wyniki bielsko'!$D$1:F372,3,0)</f>
        <v>112</v>
      </c>
      <c r="I96" s="3" t="n">
        <f aca="false">SUM(F96:H96)</f>
        <v>112</v>
      </c>
    </row>
    <row r="97" customFormat="false" ht="13.8" hidden="false" customHeight="false" outlineLevel="0" collapsed="false">
      <c r="A97" s="0" t="n">
        <v>94</v>
      </c>
      <c r="B97" s="12" t="s">
        <v>154</v>
      </c>
      <c r="D97" s="0" t="s">
        <v>14</v>
      </c>
      <c r="E97" s="15" t="n">
        <v>39</v>
      </c>
      <c r="F97" s="22"/>
      <c r="G97" s="2" t="n">
        <f aca="false">VLOOKUP(E97,Arkusz2!$A$3:$C$151,2,FALSE())</f>
        <v>111</v>
      </c>
      <c r="I97" s="3" t="n">
        <f aca="false">SUM(F97:H97)</f>
        <v>111</v>
      </c>
    </row>
    <row r="98" customFormat="false" ht="13.8" hidden="false" customHeight="false" outlineLevel="0" collapsed="false">
      <c r="A98" s="14" t="n">
        <v>95</v>
      </c>
      <c r="B98" s="12" t="s">
        <v>155</v>
      </c>
      <c r="D98" s="0" t="s">
        <v>14</v>
      </c>
      <c r="E98" s="15"/>
      <c r="F98" s="2" t="n">
        <v>111</v>
      </c>
      <c r="I98" s="3" t="n">
        <f aca="false">SUM(F98:H98)</f>
        <v>111</v>
      </c>
    </row>
    <row r="99" customFormat="false" ht="13.8" hidden="false" customHeight="false" outlineLevel="0" collapsed="false">
      <c r="A99" s="0" t="n">
        <v>96</v>
      </c>
      <c r="B99" s="12" t="s">
        <v>156</v>
      </c>
      <c r="D99" s="0" t="s">
        <v>14</v>
      </c>
      <c r="E99" s="15" t="n">
        <v>40</v>
      </c>
      <c r="F99" s="22"/>
      <c r="G99" s="2" t="n">
        <f aca="false">VLOOKUP(E99,Arkusz2!$A$3:$C$151,2,FALSE())</f>
        <v>110</v>
      </c>
      <c r="I99" s="3" t="n">
        <f aca="false">SUM(F99:H99)</f>
        <v>110</v>
      </c>
    </row>
    <row r="100" customFormat="false" ht="13.8" hidden="false" customHeight="false" outlineLevel="0" collapsed="false">
      <c r="A100" s="14" t="n">
        <v>97</v>
      </c>
      <c r="B100" s="12" t="s">
        <v>157</v>
      </c>
      <c r="C100" s="0" t="s">
        <v>158</v>
      </c>
      <c r="D100" s="0" t="s">
        <v>14</v>
      </c>
      <c r="E100" s="15"/>
      <c r="F100" s="2" t="n">
        <v>110</v>
      </c>
      <c r="I100" s="3" t="n">
        <f aca="false">SUM(F100:H100)</f>
        <v>110</v>
      </c>
    </row>
    <row r="101" customFormat="false" ht="13.8" hidden="false" customHeight="false" outlineLevel="0" collapsed="false">
      <c r="A101" s="0" t="n">
        <v>98</v>
      </c>
      <c r="B101" s="12" t="s">
        <v>159</v>
      </c>
      <c r="C101" s="0" t="s">
        <v>160</v>
      </c>
      <c r="E101" s="15"/>
      <c r="F101" s="22"/>
      <c r="H101" s="3" t="n">
        <f aca="false">VLOOKUP(B101,'wyniki bielsko'!$D$1:F373,3,0)</f>
        <v>110</v>
      </c>
      <c r="I101" s="3" t="n">
        <f aca="false">SUM(F101:H101)</f>
        <v>110</v>
      </c>
    </row>
    <row r="102" customFormat="false" ht="13.8" hidden="false" customHeight="false" outlineLevel="0" collapsed="false">
      <c r="A102" s="14" t="n">
        <v>99</v>
      </c>
      <c r="B102" s="12" t="s">
        <v>161</v>
      </c>
      <c r="E102" s="15"/>
      <c r="F102" s="22"/>
      <c r="H102" s="3" t="n">
        <f aca="false">VLOOKUP(B102,'wyniki bielsko'!$D$1:F374,3,0)</f>
        <v>109</v>
      </c>
      <c r="I102" s="3" t="n">
        <f aca="false">SUM(F102:H102)</f>
        <v>109</v>
      </c>
    </row>
    <row r="103" customFormat="false" ht="13.8" hidden="false" customHeight="false" outlineLevel="0" collapsed="false">
      <c r="A103" s="0" t="n">
        <v>100</v>
      </c>
      <c r="B103" s="12" t="s">
        <v>162</v>
      </c>
      <c r="C103" s="0" t="s">
        <v>104</v>
      </c>
      <c r="D103" s="0" t="s">
        <v>14</v>
      </c>
      <c r="E103" s="15" t="n">
        <v>42</v>
      </c>
      <c r="F103" s="22"/>
      <c r="G103" s="2" t="n">
        <f aca="false">VLOOKUP(E103,Arkusz2!$A$3:$C$151,2,FALSE())</f>
        <v>108</v>
      </c>
      <c r="I103" s="3" t="n">
        <f aca="false">SUM(F103:H103)</f>
        <v>108</v>
      </c>
    </row>
    <row r="104" customFormat="false" ht="13.8" hidden="false" customHeight="false" outlineLevel="0" collapsed="false">
      <c r="A104" s="14" t="n">
        <v>101</v>
      </c>
      <c r="B104" s="12" t="s">
        <v>163</v>
      </c>
      <c r="D104" s="0" t="s">
        <v>14</v>
      </c>
      <c r="E104" s="15"/>
      <c r="F104" s="2" t="n">
        <v>108</v>
      </c>
      <c r="I104" s="3" t="n">
        <f aca="false">SUM(F104:H104)</f>
        <v>108</v>
      </c>
    </row>
    <row r="105" customFormat="false" ht="13.8" hidden="false" customHeight="false" outlineLevel="0" collapsed="false">
      <c r="A105" s="0" t="n">
        <v>102</v>
      </c>
      <c r="B105" s="12" t="s">
        <v>164</v>
      </c>
      <c r="E105" s="15"/>
      <c r="F105" s="22"/>
      <c r="H105" s="3" t="n">
        <f aca="false">VLOOKUP(B105,'wyniki bielsko'!$D$1:F375,3,0)</f>
        <v>108</v>
      </c>
      <c r="I105" s="3" t="n">
        <f aca="false">SUM(F105:H105)</f>
        <v>108</v>
      </c>
    </row>
    <row r="106" customFormat="false" ht="13.8" hidden="false" customHeight="false" outlineLevel="0" collapsed="false">
      <c r="A106" s="14" t="n">
        <v>103</v>
      </c>
      <c r="B106" s="12" t="s">
        <v>165</v>
      </c>
      <c r="C106" s="0" t="s">
        <v>166</v>
      </c>
      <c r="D106" s="0" t="s">
        <v>14</v>
      </c>
      <c r="E106" s="15" t="n">
        <v>43</v>
      </c>
      <c r="F106" s="22"/>
      <c r="G106" s="2" t="n">
        <f aca="false">VLOOKUP(E106,Arkusz2!$A$3:$C$151,2,FALSE())</f>
        <v>107</v>
      </c>
      <c r="I106" s="3" t="n">
        <f aca="false">SUM(F106:H106)</f>
        <v>107</v>
      </c>
    </row>
    <row r="107" customFormat="false" ht="13.8" hidden="false" customHeight="false" outlineLevel="0" collapsed="false">
      <c r="A107" s="0" t="n">
        <v>104</v>
      </c>
      <c r="B107" s="12" t="s">
        <v>167</v>
      </c>
      <c r="C107" s="0" t="s">
        <v>168</v>
      </c>
      <c r="D107" s="0" t="s">
        <v>14</v>
      </c>
      <c r="E107" s="15" t="n">
        <v>44</v>
      </c>
      <c r="F107" s="22"/>
      <c r="G107" s="2" t="n">
        <f aca="false">VLOOKUP(E107,Arkusz2!$A$3:$C$151,2,FALSE())</f>
        <v>106</v>
      </c>
      <c r="I107" s="3" t="n">
        <f aca="false">SUM(F107:H107)</f>
        <v>106</v>
      </c>
    </row>
    <row r="108" customFormat="false" ht="13.8" hidden="false" customHeight="false" outlineLevel="0" collapsed="false">
      <c r="A108" s="14" t="n">
        <v>105</v>
      </c>
      <c r="B108" s="12" t="s">
        <v>169</v>
      </c>
      <c r="D108" s="0" t="s">
        <v>14</v>
      </c>
      <c r="E108" s="15"/>
      <c r="F108" s="2" t="n">
        <v>106</v>
      </c>
      <c r="G108" s="2" t="n">
        <v>0</v>
      </c>
      <c r="I108" s="3" t="n">
        <f aca="false">SUM(F108:H108)</f>
        <v>106</v>
      </c>
    </row>
    <row r="109" customFormat="false" ht="13.8" hidden="false" customHeight="false" outlineLevel="0" collapsed="false">
      <c r="A109" s="0" t="n">
        <v>106</v>
      </c>
      <c r="B109" s="12" t="s">
        <v>170</v>
      </c>
      <c r="E109" s="15"/>
      <c r="F109" s="22"/>
      <c r="H109" s="3" t="n">
        <f aca="false">VLOOKUP(B109,'wyniki bielsko'!$D$1:F376,3,0)</f>
        <v>106</v>
      </c>
      <c r="I109" s="3" t="n">
        <f aca="false">SUM(F109:H109)</f>
        <v>106</v>
      </c>
    </row>
    <row r="110" customFormat="false" ht="13.8" hidden="false" customHeight="false" outlineLevel="0" collapsed="false">
      <c r="A110" s="14" t="n">
        <v>107</v>
      </c>
      <c r="B110" s="12" t="s">
        <v>171</v>
      </c>
      <c r="D110" s="0" t="s">
        <v>14</v>
      </c>
      <c r="E110" s="15" t="n">
        <v>45</v>
      </c>
      <c r="F110" s="22"/>
      <c r="G110" s="2" t="n">
        <f aca="false">VLOOKUP(E110,Arkusz2!$A$3:$C$151,2,FALSE())</f>
        <v>105</v>
      </c>
      <c r="I110" s="3" t="n">
        <f aca="false">SUM(F110:H110)</f>
        <v>105</v>
      </c>
    </row>
    <row r="111" customFormat="false" ht="13.8" hidden="false" customHeight="false" outlineLevel="0" collapsed="false">
      <c r="A111" s="0" t="n">
        <v>108</v>
      </c>
      <c r="B111" s="12" t="s">
        <v>172</v>
      </c>
      <c r="C111" s="0" t="s">
        <v>173</v>
      </c>
      <c r="D111" s="0" t="s">
        <v>14</v>
      </c>
      <c r="E111" s="15"/>
      <c r="F111" s="2" t="n">
        <v>105</v>
      </c>
      <c r="I111" s="3" t="n">
        <f aca="false">SUM(F111:H111)</f>
        <v>105</v>
      </c>
    </row>
    <row r="112" customFormat="false" ht="13.8" hidden="false" customHeight="false" outlineLevel="0" collapsed="false">
      <c r="A112" s="14" t="n">
        <v>109</v>
      </c>
      <c r="B112" s="12" t="s">
        <v>174</v>
      </c>
      <c r="C112" s="0" t="s">
        <v>175</v>
      </c>
      <c r="E112" s="15"/>
      <c r="F112" s="22"/>
      <c r="H112" s="3" t="n">
        <f aca="false">VLOOKUP(B112,'wyniki bielsko'!$D$1:F377,3,0)</f>
        <v>105</v>
      </c>
      <c r="I112" s="3" t="n">
        <f aca="false">SUM(F112:H112)</f>
        <v>105</v>
      </c>
    </row>
    <row r="113" customFormat="false" ht="13.8" hidden="false" customHeight="false" outlineLevel="0" collapsed="false">
      <c r="A113" s="0" t="n">
        <v>110</v>
      </c>
      <c r="B113" s="12" t="s">
        <v>176</v>
      </c>
      <c r="C113" s="0" t="s">
        <v>127</v>
      </c>
      <c r="D113" s="0" t="s">
        <v>14</v>
      </c>
      <c r="E113" s="15"/>
      <c r="F113" s="2" t="n">
        <v>104</v>
      </c>
      <c r="I113" s="3" t="n">
        <f aca="false">SUM(F113:H113)</f>
        <v>104</v>
      </c>
    </row>
    <row r="114" customFormat="false" ht="13.8" hidden="false" customHeight="false" outlineLevel="0" collapsed="false">
      <c r="A114" s="14" t="n">
        <v>111</v>
      </c>
      <c r="B114" s="12" t="s">
        <v>177</v>
      </c>
      <c r="C114" s="0" t="s">
        <v>143</v>
      </c>
      <c r="D114" s="0" t="s">
        <v>14</v>
      </c>
      <c r="E114" s="15" t="n">
        <v>47</v>
      </c>
      <c r="F114" s="22"/>
      <c r="G114" s="2" t="n">
        <f aca="false">VLOOKUP(E114,Arkusz2!$A$3:$C$151,2,FALSE())</f>
        <v>103</v>
      </c>
      <c r="I114" s="3" t="n">
        <f aca="false">SUM(F114:H114)</f>
        <v>103</v>
      </c>
    </row>
    <row r="115" customFormat="false" ht="13.8" hidden="false" customHeight="false" outlineLevel="0" collapsed="false">
      <c r="A115" s="0" t="n">
        <v>112</v>
      </c>
      <c r="B115" s="12" t="s">
        <v>178</v>
      </c>
      <c r="D115" s="0" t="s">
        <v>14</v>
      </c>
      <c r="E115" s="15"/>
      <c r="F115" s="2" t="n">
        <v>103</v>
      </c>
      <c r="I115" s="3" t="n">
        <f aca="false">SUM(F115:H115)</f>
        <v>103</v>
      </c>
    </row>
    <row r="116" customFormat="false" ht="13.8" hidden="false" customHeight="false" outlineLevel="0" collapsed="false">
      <c r="A116" s="14" t="n">
        <v>113</v>
      </c>
      <c r="B116" s="12" t="s">
        <v>179</v>
      </c>
      <c r="C116" s="0" t="s">
        <v>143</v>
      </c>
      <c r="D116" s="0" t="s">
        <v>14</v>
      </c>
      <c r="E116" s="15" t="n">
        <v>48</v>
      </c>
      <c r="F116" s="22"/>
      <c r="G116" s="2" t="n">
        <f aca="false">VLOOKUP(E116,Arkusz2!$A$3:$C$151,2,FALSE())</f>
        <v>102</v>
      </c>
      <c r="I116" s="3" t="n">
        <f aca="false">SUM(F116:H116)</f>
        <v>102</v>
      </c>
    </row>
    <row r="117" customFormat="false" ht="13.8" hidden="false" customHeight="false" outlineLevel="0" collapsed="false">
      <c r="A117" s="0" t="n">
        <v>114</v>
      </c>
      <c r="B117" s="12" t="s">
        <v>180</v>
      </c>
      <c r="C117" s="0" t="s">
        <v>181</v>
      </c>
      <c r="D117" s="0" t="s">
        <v>14</v>
      </c>
      <c r="E117" s="15"/>
      <c r="F117" s="2" t="n">
        <v>102</v>
      </c>
      <c r="I117" s="3" t="n">
        <f aca="false">SUM(F117:H117)</f>
        <v>102</v>
      </c>
    </row>
    <row r="118" customFormat="false" ht="13.8" hidden="false" customHeight="false" outlineLevel="0" collapsed="false">
      <c r="A118" s="14" t="n">
        <v>115</v>
      </c>
      <c r="B118" s="12" t="s">
        <v>182</v>
      </c>
      <c r="C118" s="0" t="s">
        <v>166</v>
      </c>
      <c r="D118" s="0" t="s">
        <v>14</v>
      </c>
      <c r="E118" s="15" t="n">
        <v>49</v>
      </c>
      <c r="F118" s="22"/>
      <c r="G118" s="2" t="n">
        <f aca="false">VLOOKUP(E118,Arkusz2!$A$3:$C$151,2,FALSE())</f>
        <v>101</v>
      </c>
      <c r="I118" s="3" t="n">
        <f aca="false">SUM(F118:H118)</f>
        <v>101</v>
      </c>
    </row>
    <row r="119" customFormat="false" ht="13.8" hidden="false" customHeight="false" outlineLevel="0" collapsed="false">
      <c r="A119" s="0" t="n">
        <v>116</v>
      </c>
      <c r="B119" s="12" t="s">
        <v>183</v>
      </c>
      <c r="D119" s="0" t="s">
        <v>14</v>
      </c>
      <c r="E119" s="15"/>
      <c r="F119" s="2" t="n">
        <v>100</v>
      </c>
      <c r="I119" s="3" t="n">
        <f aca="false">SUM(F119:H119)</f>
        <v>100</v>
      </c>
    </row>
    <row r="120" customFormat="false" ht="13.8" hidden="false" customHeight="false" outlineLevel="0" collapsed="false">
      <c r="A120" s="14" t="n">
        <v>117</v>
      </c>
      <c r="B120" s="12" t="s">
        <v>184</v>
      </c>
      <c r="C120" s="0" t="s">
        <v>185</v>
      </c>
      <c r="D120" s="0" t="s">
        <v>14</v>
      </c>
      <c r="E120" s="15" t="n">
        <v>53</v>
      </c>
      <c r="F120" s="22"/>
      <c r="G120" s="2" t="n">
        <f aca="false">VLOOKUP(E120,Arkusz2!$A$3:$C$151,2,FALSE())</f>
        <v>97</v>
      </c>
      <c r="I120" s="3" t="n">
        <f aca="false">SUM(F120:H120)</f>
        <v>97</v>
      </c>
    </row>
    <row r="121" customFormat="false" ht="13.8" hidden="false" customHeight="false" outlineLevel="0" collapsed="false">
      <c r="A121" s="0" t="n">
        <v>118</v>
      </c>
      <c r="B121" s="12" t="s">
        <v>186</v>
      </c>
      <c r="D121" s="0" t="s">
        <v>14</v>
      </c>
      <c r="E121" s="15" t="n">
        <v>54</v>
      </c>
      <c r="F121" s="22"/>
      <c r="G121" s="2" t="n">
        <f aca="false">VLOOKUP(E121,Arkusz2!$A$3:$C$151,2,FALSE())</f>
        <v>96</v>
      </c>
      <c r="I121" s="3" t="n">
        <f aca="false">SUM(F121:H121)</f>
        <v>96</v>
      </c>
    </row>
    <row r="122" customFormat="false" ht="13.8" hidden="false" customHeight="false" outlineLevel="0" collapsed="false">
      <c r="A122" s="14" t="n">
        <v>119</v>
      </c>
      <c r="B122" s="12" t="s">
        <v>187</v>
      </c>
      <c r="C122" s="0" t="s">
        <v>188</v>
      </c>
      <c r="D122" s="0" t="s">
        <v>14</v>
      </c>
      <c r="E122" s="15"/>
      <c r="F122" s="2" t="n">
        <v>96</v>
      </c>
      <c r="I122" s="3" t="n">
        <f aca="false">SUM(F122:H122)</f>
        <v>96</v>
      </c>
    </row>
    <row r="123" customFormat="false" ht="13.8" hidden="false" customHeight="false" outlineLevel="0" collapsed="false">
      <c r="A123" s="0" t="n">
        <v>120</v>
      </c>
      <c r="B123" s="12" t="s">
        <v>189</v>
      </c>
      <c r="C123" s="0" t="s">
        <v>109</v>
      </c>
      <c r="D123" s="0" t="s">
        <v>14</v>
      </c>
      <c r="E123" s="15" t="n">
        <v>56</v>
      </c>
      <c r="F123" s="22"/>
      <c r="G123" s="2" t="n">
        <f aca="false">VLOOKUP(E123,Arkusz2!$A$3:$C$151,2,FALSE())</f>
        <v>94</v>
      </c>
      <c r="I123" s="3" t="n">
        <f aca="false">SUM(F123:H123)</f>
        <v>94</v>
      </c>
    </row>
    <row r="124" customFormat="false" ht="13.8" hidden="false" customHeight="false" outlineLevel="0" collapsed="false">
      <c r="A124" s="14" t="n">
        <v>121</v>
      </c>
      <c r="B124" s="12" t="s">
        <v>190</v>
      </c>
      <c r="C124" s="0" t="s">
        <v>191</v>
      </c>
      <c r="D124" s="0" t="s">
        <v>14</v>
      </c>
      <c r="E124" s="15"/>
      <c r="F124" s="2" t="n">
        <v>94</v>
      </c>
      <c r="I124" s="3" t="n">
        <f aca="false">SUM(F124:H124)</f>
        <v>94</v>
      </c>
    </row>
    <row r="125" customFormat="false" ht="13.8" hidden="false" customHeight="false" outlineLevel="0" collapsed="false">
      <c r="A125" s="0" t="n">
        <v>122</v>
      </c>
      <c r="B125" s="12" t="s">
        <v>192</v>
      </c>
      <c r="D125" s="0" t="s">
        <v>14</v>
      </c>
      <c r="E125" s="15" t="n">
        <v>57</v>
      </c>
      <c r="F125" s="22"/>
      <c r="G125" s="2" t="n">
        <f aca="false">VLOOKUP(E125,Arkusz2!$A$3:$C$151,2,FALSE())</f>
        <v>93</v>
      </c>
      <c r="I125" s="3" t="n">
        <f aca="false">SUM(F125:H125)</f>
        <v>93</v>
      </c>
    </row>
    <row r="126" customFormat="false" ht="13.8" hidden="false" customHeight="false" outlineLevel="0" collapsed="false">
      <c r="A126" s="14" t="n">
        <v>123</v>
      </c>
      <c r="B126" s="12" t="s">
        <v>193</v>
      </c>
      <c r="D126" s="0" t="s">
        <v>14</v>
      </c>
      <c r="E126" s="15"/>
      <c r="F126" s="2" t="n">
        <v>93</v>
      </c>
      <c r="I126" s="3" t="n">
        <f aca="false">SUM(F126:H126)</f>
        <v>93</v>
      </c>
    </row>
    <row r="127" customFormat="false" ht="13.8" hidden="false" customHeight="false" outlineLevel="0" collapsed="false">
      <c r="A127" s="0" t="n">
        <v>124</v>
      </c>
      <c r="B127" s="12" t="s">
        <v>194</v>
      </c>
      <c r="D127" s="0" t="s">
        <v>14</v>
      </c>
      <c r="E127" s="15" t="n">
        <v>58</v>
      </c>
      <c r="F127" s="22"/>
      <c r="G127" s="2" t="n">
        <f aca="false">VLOOKUP(E127,Arkusz2!$A$3:$C$151,2,FALSE())</f>
        <v>92</v>
      </c>
      <c r="I127" s="3" t="n">
        <f aca="false">SUM(F127:H127)</f>
        <v>92</v>
      </c>
    </row>
    <row r="128" customFormat="false" ht="13.8" hidden="false" customHeight="false" outlineLevel="0" collapsed="false">
      <c r="A128" s="14" t="n">
        <v>125</v>
      </c>
      <c r="B128" s="12" t="s">
        <v>195</v>
      </c>
      <c r="D128" s="0" t="s">
        <v>14</v>
      </c>
      <c r="E128" s="15"/>
      <c r="F128" s="2" t="n">
        <v>92</v>
      </c>
      <c r="I128" s="3" t="n">
        <f aca="false">SUM(F128:H128)</f>
        <v>92</v>
      </c>
    </row>
    <row r="129" customFormat="false" ht="13.8" hidden="false" customHeight="false" outlineLevel="0" collapsed="false">
      <c r="A129" s="0" t="n">
        <v>126</v>
      </c>
      <c r="B129" s="12" t="s">
        <v>196</v>
      </c>
      <c r="C129" s="0" t="s">
        <v>197</v>
      </c>
      <c r="D129" s="0" t="s">
        <v>14</v>
      </c>
      <c r="E129" s="15" t="n">
        <v>59</v>
      </c>
      <c r="F129" s="22"/>
      <c r="G129" s="2" t="n">
        <f aca="false">VLOOKUP(E129,Arkusz2!$A$3:$C$151,2,FALSE())</f>
        <v>91</v>
      </c>
      <c r="I129" s="3" t="n">
        <f aca="false">SUM(F129:H129)</f>
        <v>91</v>
      </c>
    </row>
    <row r="130" customFormat="false" ht="13.8" hidden="false" customHeight="false" outlineLevel="0" collapsed="false">
      <c r="A130" s="14" t="n">
        <v>127</v>
      </c>
      <c r="B130" s="12" t="s">
        <v>198</v>
      </c>
      <c r="D130" s="0" t="s">
        <v>14</v>
      </c>
      <c r="E130" s="15" t="n">
        <v>60</v>
      </c>
      <c r="F130" s="22"/>
      <c r="G130" s="2" t="n">
        <f aca="false">VLOOKUP(E130,Arkusz2!$A$3:$C$151,2,FALSE())</f>
        <v>90</v>
      </c>
      <c r="I130" s="3" t="n">
        <f aca="false">SUM(F130:H130)</f>
        <v>90</v>
      </c>
    </row>
    <row r="131" customFormat="false" ht="13.8" hidden="false" customHeight="false" outlineLevel="0" collapsed="false">
      <c r="A131" s="0" t="n">
        <v>128</v>
      </c>
      <c r="B131" s="12" t="s">
        <v>199</v>
      </c>
      <c r="D131" s="0" t="s">
        <v>14</v>
      </c>
      <c r="E131" s="15" t="n">
        <v>61</v>
      </c>
      <c r="F131" s="22"/>
      <c r="G131" s="2" t="n">
        <f aca="false">VLOOKUP(E131,Arkusz2!$A$3:$C$151,2,FALSE())</f>
        <v>89</v>
      </c>
      <c r="I131" s="3" t="n">
        <f aca="false">SUM(F131:H131)</f>
        <v>89</v>
      </c>
    </row>
    <row r="132" customFormat="false" ht="13.8" hidden="false" customHeight="false" outlineLevel="0" collapsed="false">
      <c r="A132" s="14" t="n">
        <v>129</v>
      </c>
      <c r="B132" s="12" t="s">
        <v>200</v>
      </c>
      <c r="D132" s="0" t="s">
        <v>14</v>
      </c>
      <c r="E132" s="15"/>
      <c r="F132" s="2" t="n">
        <v>89</v>
      </c>
      <c r="I132" s="3" t="n">
        <f aca="false">SUM(F132:H132)</f>
        <v>89</v>
      </c>
    </row>
    <row r="133" customFormat="false" ht="13.8" hidden="false" customHeight="false" outlineLevel="0" collapsed="false">
      <c r="A133" s="0" t="n">
        <v>130</v>
      </c>
      <c r="B133" s="12" t="s">
        <v>201</v>
      </c>
      <c r="D133" s="0" t="s">
        <v>14</v>
      </c>
      <c r="E133" s="15"/>
      <c r="F133" s="2" t="n">
        <v>88</v>
      </c>
      <c r="I133" s="3" t="n">
        <f aca="false">SUM(F133:H133)</f>
        <v>88</v>
      </c>
    </row>
    <row r="134" customFormat="false" ht="13.8" hidden="false" customHeight="false" outlineLevel="0" collapsed="false">
      <c r="A134" s="14" t="n">
        <v>131</v>
      </c>
      <c r="B134" s="12" t="s">
        <v>202</v>
      </c>
      <c r="C134" s="0" t="s">
        <v>203</v>
      </c>
      <c r="D134" s="0" t="s">
        <v>14</v>
      </c>
      <c r="E134" s="15"/>
      <c r="F134" s="2" t="n">
        <v>87</v>
      </c>
      <c r="I134" s="3" t="n">
        <f aca="false">SUM(F134:H134)</f>
        <v>87</v>
      </c>
    </row>
    <row r="135" customFormat="false" ht="13.8" hidden="false" customHeight="false" outlineLevel="0" collapsed="false">
      <c r="A135" s="0" t="n">
        <v>132</v>
      </c>
      <c r="B135" s="12" t="s">
        <v>204</v>
      </c>
      <c r="C135" s="0" t="s">
        <v>205</v>
      </c>
      <c r="D135" s="0" t="s">
        <v>14</v>
      </c>
      <c r="E135" s="15" t="n">
        <v>64</v>
      </c>
      <c r="F135" s="22"/>
      <c r="G135" s="2" t="n">
        <f aca="false">VLOOKUP(E135,Arkusz2!$A$3:$C$151,2,FALSE())</f>
        <v>86</v>
      </c>
      <c r="I135" s="3" t="n">
        <f aca="false">SUM(F135:H135)</f>
        <v>86</v>
      </c>
    </row>
    <row r="136" customFormat="false" ht="13.8" hidden="false" customHeight="false" outlineLevel="0" collapsed="false">
      <c r="A136" s="14" t="n">
        <v>133</v>
      </c>
      <c r="B136" s="12" t="s">
        <v>206</v>
      </c>
      <c r="D136" s="0" t="s">
        <v>14</v>
      </c>
      <c r="E136" s="15"/>
      <c r="F136" s="2" t="n">
        <v>86</v>
      </c>
      <c r="I136" s="3" t="n">
        <f aca="false">SUM(F136:H136)</f>
        <v>86</v>
      </c>
    </row>
    <row r="137" customFormat="false" ht="13.8" hidden="false" customHeight="false" outlineLevel="0" collapsed="false">
      <c r="A137" s="0" t="n">
        <v>134</v>
      </c>
      <c r="B137" s="12" t="s">
        <v>207</v>
      </c>
      <c r="D137" s="0" t="s">
        <v>14</v>
      </c>
      <c r="E137" s="15" t="n">
        <v>65</v>
      </c>
      <c r="F137" s="22"/>
      <c r="G137" s="2" t="n">
        <f aca="false">VLOOKUP(E137,Arkusz2!$A$3:$C$151,2,FALSE())</f>
        <v>85</v>
      </c>
      <c r="I137" s="3" t="n">
        <f aca="false">SUM(F137:H137)</f>
        <v>85</v>
      </c>
    </row>
    <row r="138" customFormat="false" ht="13.8" hidden="false" customHeight="false" outlineLevel="0" collapsed="false">
      <c r="A138" s="14" t="n">
        <v>135</v>
      </c>
      <c r="B138" s="12" t="s">
        <v>208</v>
      </c>
      <c r="D138" s="0" t="s">
        <v>14</v>
      </c>
      <c r="E138" s="15"/>
      <c r="F138" s="2" t="n">
        <v>85</v>
      </c>
      <c r="I138" s="3" t="n">
        <f aca="false">SUM(F138:H138)</f>
        <v>85</v>
      </c>
    </row>
    <row r="139" customFormat="false" ht="13.8" hidden="false" customHeight="false" outlineLevel="0" collapsed="false">
      <c r="A139" s="0" t="n">
        <v>136</v>
      </c>
      <c r="B139" s="12" t="s">
        <v>209</v>
      </c>
      <c r="D139" s="0" t="s">
        <v>14</v>
      </c>
      <c r="E139" s="15" t="n">
        <v>66</v>
      </c>
      <c r="F139" s="22"/>
      <c r="G139" s="2" t="n">
        <f aca="false">VLOOKUP(E139,Arkusz2!$A$3:$C$151,2,FALSE())</f>
        <v>84</v>
      </c>
      <c r="I139" s="3" t="n">
        <f aca="false">SUM(F139:H139)</f>
        <v>84</v>
      </c>
    </row>
    <row r="140" customFormat="false" ht="13.8" hidden="false" customHeight="false" outlineLevel="0" collapsed="false">
      <c r="A140" s="14" t="n">
        <v>137</v>
      </c>
      <c r="B140" s="12" t="s">
        <v>210</v>
      </c>
      <c r="C140" s="0" t="s">
        <v>211</v>
      </c>
      <c r="D140" s="0" t="s">
        <v>14</v>
      </c>
      <c r="E140" s="15"/>
      <c r="F140" s="2" t="n">
        <v>84</v>
      </c>
      <c r="I140" s="3" t="n">
        <f aca="false">SUM(F140:H140)</f>
        <v>84</v>
      </c>
    </row>
    <row r="141" customFormat="false" ht="13.8" hidden="false" customHeight="false" outlineLevel="0" collapsed="false">
      <c r="A141" s="0" t="n">
        <v>138</v>
      </c>
      <c r="B141" s="12" t="s">
        <v>212</v>
      </c>
      <c r="D141" s="0" t="s">
        <v>14</v>
      </c>
      <c r="E141" s="15" t="n">
        <v>67</v>
      </c>
      <c r="F141" s="22"/>
      <c r="G141" s="2" t="n">
        <f aca="false">VLOOKUP(E141,Arkusz2!$A$3:$C$151,2,FALSE())</f>
        <v>83</v>
      </c>
      <c r="I141" s="3" t="n">
        <f aca="false">SUM(F141:H141)</f>
        <v>83</v>
      </c>
    </row>
    <row r="142" customFormat="false" ht="13.8" hidden="false" customHeight="false" outlineLevel="0" collapsed="false">
      <c r="A142" s="14" t="n">
        <v>139</v>
      </c>
      <c r="B142" s="12" t="s">
        <v>213</v>
      </c>
      <c r="C142" s="0" t="s">
        <v>173</v>
      </c>
      <c r="D142" s="0" t="s">
        <v>14</v>
      </c>
      <c r="E142" s="15"/>
      <c r="F142" s="2" t="n">
        <v>83</v>
      </c>
      <c r="I142" s="3" t="n">
        <f aca="false">SUM(F142:H142)</f>
        <v>83</v>
      </c>
    </row>
    <row r="143" customFormat="false" ht="13.8" hidden="false" customHeight="false" outlineLevel="0" collapsed="false">
      <c r="A143" s="0" t="n">
        <v>140</v>
      </c>
      <c r="B143" s="12" t="s">
        <v>214</v>
      </c>
      <c r="C143" s="0" t="s">
        <v>215</v>
      </c>
      <c r="D143" s="0" t="s">
        <v>14</v>
      </c>
      <c r="E143" s="15"/>
      <c r="F143" s="2" t="n">
        <v>82</v>
      </c>
      <c r="I143" s="3" t="n">
        <f aca="false">SUM(F143:H143)</f>
        <v>82</v>
      </c>
    </row>
    <row r="144" customFormat="false" ht="13.8" hidden="false" customHeight="false" outlineLevel="0" collapsed="false">
      <c r="A144" s="14" t="n">
        <v>141</v>
      </c>
      <c r="B144" s="12" t="s">
        <v>216</v>
      </c>
      <c r="D144" s="0" t="s">
        <v>14</v>
      </c>
      <c r="E144" s="15" t="n">
        <v>69</v>
      </c>
      <c r="F144" s="22"/>
      <c r="G144" s="2" t="n">
        <f aca="false">VLOOKUP(E144,Arkusz2!$A$3:$C$151,2,FALSE())</f>
        <v>81</v>
      </c>
      <c r="I144" s="3" t="n">
        <f aca="false">SUM(F144:H144)</f>
        <v>81</v>
      </c>
    </row>
    <row r="145" customFormat="false" ht="13.8" hidden="false" customHeight="false" outlineLevel="0" collapsed="false">
      <c r="A145" s="0" t="n">
        <v>142</v>
      </c>
      <c r="B145" s="12" t="s">
        <v>217</v>
      </c>
      <c r="D145" s="0" t="s">
        <v>14</v>
      </c>
      <c r="E145" s="15"/>
      <c r="F145" s="2" t="n">
        <v>81</v>
      </c>
      <c r="I145" s="3" t="n">
        <f aca="false">SUM(F145:H145)</f>
        <v>81</v>
      </c>
    </row>
    <row r="146" customFormat="false" ht="13.8" hidden="false" customHeight="false" outlineLevel="0" collapsed="false">
      <c r="A146" s="14" t="n">
        <v>143</v>
      </c>
      <c r="B146" s="12" t="s">
        <v>218</v>
      </c>
      <c r="C146" s="0" t="s">
        <v>219</v>
      </c>
      <c r="D146" s="0" t="s">
        <v>14</v>
      </c>
      <c r="E146" s="15" t="n">
        <v>70</v>
      </c>
      <c r="F146" s="22"/>
      <c r="G146" s="2" t="n">
        <f aca="false">VLOOKUP(E146,Arkusz2!$A$3:$C$151,2,FALSE())</f>
        <v>80</v>
      </c>
      <c r="I146" s="3" t="n">
        <f aca="false">SUM(F146:H146)</f>
        <v>80</v>
      </c>
    </row>
    <row r="147" customFormat="false" ht="13.8" hidden="false" customHeight="false" outlineLevel="0" collapsed="false">
      <c r="A147" s="0" t="n">
        <v>144</v>
      </c>
      <c r="B147" s="12" t="s">
        <v>220</v>
      </c>
      <c r="D147" s="0" t="s">
        <v>14</v>
      </c>
      <c r="E147" s="15"/>
      <c r="F147" s="2" t="n">
        <v>80</v>
      </c>
      <c r="I147" s="3" t="n">
        <f aca="false">SUM(F147:H147)</f>
        <v>80</v>
      </c>
    </row>
    <row r="148" customFormat="false" ht="13.8" hidden="false" customHeight="false" outlineLevel="0" collapsed="false">
      <c r="A148" s="14" t="n">
        <v>145</v>
      </c>
      <c r="B148" s="12" t="s">
        <v>221</v>
      </c>
      <c r="D148" s="0" t="s">
        <v>14</v>
      </c>
      <c r="E148" s="15" t="n">
        <v>71</v>
      </c>
      <c r="F148" s="22"/>
      <c r="G148" s="2" t="n">
        <f aca="false">VLOOKUP(E148,Arkusz2!$A$3:$C$151,2,FALSE())</f>
        <v>79</v>
      </c>
      <c r="I148" s="3" t="n">
        <f aca="false">SUM(F148:H148)</f>
        <v>79</v>
      </c>
    </row>
    <row r="149" customFormat="false" ht="13.8" hidden="false" customHeight="false" outlineLevel="0" collapsed="false">
      <c r="A149" s="0" t="n">
        <v>146</v>
      </c>
      <c r="B149" s="12" t="s">
        <v>222</v>
      </c>
      <c r="D149" s="0" t="s">
        <v>14</v>
      </c>
      <c r="E149" s="15"/>
      <c r="F149" s="2" t="n">
        <v>79</v>
      </c>
      <c r="I149" s="3" t="n">
        <f aca="false">SUM(F149:H149)</f>
        <v>79</v>
      </c>
    </row>
    <row r="150" customFormat="false" ht="13.8" hidden="false" customHeight="false" outlineLevel="0" collapsed="false">
      <c r="A150" s="14" t="n">
        <v>147</v>
      </c>
      <c r="B150" s="12" t="s">
        <v>223</v>
      </c>
      <c r="C150" s="0" t="s">
        <v>205</v>
      </c>
      <c r="D150" s="0" t="s">
        <v>14</v>
      </c>
      <c r="E150" s="15" t="n">
        <v>72</v>
      </c>
      <c r="F150" s="22"/>
      <c r="G150" s="2" t="n">
        <f aca="false">VLOOKUP(E150,Arkusz2!$A$3:$C$151,2,FALSE())</f>
        <v>78</v>
      </c>
      <c r="I150" s="3" t="n">
        <f aca="false">SUM(F150:H150)</f>
        <v>78</v>
      </c>
    </row>
    <row r="151" customFormat="false" ht="13.8" hidden="false" customHeight="false" outlineLevel="0" collapsed="false">
      <c r="A151" s="0" t="n">
        <v>148</v>
      </c>
      <c r="B151" s="12" t="s">
        <v>224</v>
      </c>
      <c r="C151" s="0" t="s">
        <v>113</v>
      </c>
      <c r="D151" s="0" t="s">
        <v>14</v>
      </c>
      <c r="E151" s="15" t="n">
        <v>73</v>
      </c>
      <c r="F151" s="22"/>
      <c r="G151" s="2" t="n">
        <f aca="false">VLOOKUP(E151,Arkusz2!$A$3:$C$151,2,FALSE())</f>
        <v>77</v>
      </c>
      <c r="I151" s="3" t="n">
        <f aca="false">SUM(F151:H151)</f>
        <v>77</v>
      </c>
    </row>
    <row r="152" customFormat="false" ht="13.8" hidden="false" customHeight="false" outlineLevel="0" collapsed="false">
      <c r="A152" s="14" t="n">
        <v>149</v>
      </c>
      <c r="B152" s="12" t="s">
        <v>225</v>
      </c>
      <c r="D152" s="0" t="s">
        <v>14</v>
      </c>
      <c r="E152" s="15" t="n">
        <v>74</v>
      </c>
      <c r="F152" s="22"/>
      <c r="G152" s="2" t="n">
        <f aca="false">VLOOKUP(E152,Arkusz2!$A$3:$C$151,2,FALSE())</f>
        <v>76</v>
      </c>
      <c r="I152" s="3" t="n">
        <f aca="false">SUM(F152:H152)</f>
        <v>76</v>
      </c>
    </row>
    <row r="153" customFormat="false" ht="13.8" hidden="false" customHeight="false" outlineLevel="0" collapsed="false">
      <c r="A153" s="0" t="n">
        <v>150</v>
      </c>
      <c r="B153" s="12" t="s">
        <v>226</v>
      </c>
      <c r="C153" s="0" t="s">
        <v>185</v>
      </c>
      <c r="D153" s="0" t="s">
        <v>14</v>
      </c>
      <c r="E153" s="15" t="n">
        <v>75</v>
      </c>
      <c r="F153" s="22"/>
      <c r="G153" s="2" t="n">
        <f aca="false">VLOOKUP(E153,Arkusz2!$A$3:$C$151,2,FALSE())</f>
        <v>75</v>
      </c>
      <c r="I153" s="3" t="n">
        <f aca="false">SUM(F153:H153)</f>
        <v>75</v>
      </c>
    </row>
    <row r="154" customFormat="false" ht="13.8" hidden="false" customHeight="false" outlineLevel="0" collapsed="false">
      <c r="A154" s="14" t="n">
        <v>151</v>
      </c>
      <c r="B154" s="12" t="s">
        <v>227</v>
      </c>
      <c r="C154" s="0" t="s">
        <v>65</v>
      </c>
      <c r="D154" s="0" t="s">
        <v>14</v>
      </c>
      <c r="E154" s="15" t="n">
        <v>76</v>
      </c>
      <c r="F154" s="22"/>
      <c r="G154" s="2" t="n">
        <f aca="false">VLOOKUP(E154,Arkusz2!$A$3:$C$151,2,FALSE())</f>
        <v>74</v>
      </c>
      <c r="I154" s="3" t="n">
        <f aca="false">SUM(F154:H154)</f>
        <v>74</v>
      </c>
    </row>
    <row r="155" customFormat="false" ht="13.8" hidden="false" customHeight="false" outlineLevel="0" collapsed="false">
      <c r="A155" s="0" t="n">
        <v>152</v>
      </c>
      <c r="B155" s="12" t="s">
        <v>228</v>
      </c>
      <c r="D155" s="0" t="s">
        <v>14</v>
      </c>
      <c r="E155" s="15"/>
      <c r="F155" s="22"/>
      <c r="G155" s="2" t="n">
        <v>0</v>
      </c>
      <c r="I155" s="3" t="n">
        <f aca="false">SUM(F155:H155)</f>
        <v>0</v>
      </c>
    </row>
    <row r="156" customFormat="false" ht="13.8" hidden="false" customHeight="false" outlineLevel="0" collapsed="false">
      <c r="A156" s="14" t="n">
        <v>153</v>
      </c>
      <c r="B156" s="12" t="s">
        <v>229</v>
      </c>
      <c r="C156" s="0" t="s">
        <v>230</v>
      </c>
      <c r="D156" s="0" t="s">
        <v>14</v>
      </c>
      <c r="E156" s="15"/>
      <c r="F156" s="22"/>
      <c r="G156" s="2" t="n">
        <v>0</v>
      </c>
      <c r="I156" s="3" t="n">
        <f aca="false">SUM(F156:H156)</f>
        <v>0</v>
      </c>
    </row>
    <row r="157" customFormat="false" ht="13.8" hidden="false" customHeight="false" outlineLevel="0" collapsed="false">
      <c r="A157" s="0" t="n">
        <v>154</v>
      </c>
      <c r="B157" s="12" t="s">
        <v>231</v>
      </c>
      <c r="C157" s="0" t="s">
        <v>232</v>
      </c>
      <c r="D157" s="0" t="s">
        <v>14</v>
      </c>
      <c r="E157" s="15"/>
      <c r="F157" s="22"/>
      <c r="G157" s="2" t="n">
        <v>0</v>
      </c>
      <c r="I157" s="3" t="n">
        <f aca="false">SUM(F157:H157)</f>
        <v>0</v>
      </c>
    </row>
    <row r="158" customFormat="false" ht="13.8" hidden="false" customHeight="false" outlineLevel="0" collapsed="false">
      <c r="A158" s="14" t="n">
        <v>155</v>
      </c>
      <c r="B158" s="12" t="s">
        <v>233</v>
      </c>
      <c r="D158" s="0" t="s">
        <v>14</v>
      </c>
      <c r="E158" s="15"/>
      <c r="F158" s="22"/>
      <c r="G158" s="2" t="n">
        <v>0</v>
      </c>
      <c r="I158" s="3" t="n">
        <f aca="false">SUM(F158:H158)</f>
        <v>0</v>
      </c>
    </row>
    <row r="159" customFormat="false" ht="13.8" hidden="false" customHeight="false" outlineLevel="0" collapsed="false">
      <c r="A159" s="0" t="n">
        <v>156</v>
      </c>
      <c r="B159" s="12" t="s">
        <v>234</v>
      </c>
      <c r="C159" s="0" t="s">
        <v>188</v>
      </c>
      <c r="D159" s="0" t="s">
        <v>14</v>
      </c>
      <c r="E159" s="15"/>
      <c r="F159" s="22" t="n">
        <v>0</v>
      </c>
      <c r="I159" s="3" t="n">
        <f aca="false">SUM(F159:H159)</f>
        <v>0</v>
      </c>
    </row>
    <row r="160" customFormat="false" ht="13.8" hidden="false" customHeight="false" outlineLevel="0" collapsed="false">
      <c r="B160" s="12"/>
      <c r="E160" s="15"/>
      <c r="F160" s="22"/>
    </row>
    <row r="161" customFormat="false" ht="13.8" hidden="false" customHeight="false" outlineLevel="0" collapsed="false">
      <c r="B161" s="12"/>
      <c r="E161" s="15"/>
      <c r="F161" s="22"/>
    </row>
    <row r="162" customFormat="false" ht="13.8" hidden="false" customHeight="false" outlineLevel="0" collapsed="false">
      <c r="B162" s="12"/>
      <c r="E162" s="15"/>
      <c r="F162" s="22"/>
    </row>
    <row r="163" customFormat="false" ht="13.8" hidden="false" customHeight="false" outlineLevel="0" collapsed="false">
      <c r="B163" s="12"/>
      <c r="E163" s="15"/>
      <c r="F163" s="22"/>
    </row>
    <row r="164" customFormat="false" ht="13.8" hidden="false" customHeight="false" outlineLevel="0" collapsed="false">
      <c r="B164" s="12" t="s">
        <v>235</v>
      </c>
      <c r="C164" s="6"/>
      <c r="D164" s="6"/>
      <c r="E164" s="7"/>
      <c r="F164" s="7" t="s">
        <v>0</v>
      </c>
      <c r="G164" s="7" t="s">
        <v>1</v>
      </c>
      <c r="H164" s="10" t="s">
        <v>2</v>
      </c>
      <c r="I164" s="10" t="s">
        <v>3</v>
      </c>
    </row>
    <row r="165" customFormat="false" ht="13.8" hidden="false" customHeight="false" outlineLevel="0" collapsed="false">
      <c r="A165" s="11" t="s">
        <v>236</v>
      </c>
      <c r="B165" s="12" t="s">
        <v>5</v>
      </c>
      <c r="C165" s="6" t="s">
        <v>6</v>
      </c>
      <c r="D165" s="6" t="s">
        <v>7</v>
      </c>
      <c r="E165" s="7" t="s">
        <v>8</v>
      </c>
      <c r="F165" s="7" t="s">
        <v>9</v>
      </c>
      <c r="G165" s="7" t="s">
        <v>9</v>
      </c>
      <c r="H165" s="10" t="s">
        <v>9</v>
      </c>
      <c r="I165" s="10" t="s">
        <v>10</v>
      </c>
    </row>
    <row r="166" customFormat="false" ht="13.8" hidden="false" customHeight="false" outlineLevel="0" collapsed="false">
      <c r="A166" s="0" t="n">
        <v>1</v>
      </c>
      <c r="B166" s="12" t="s">
        <v>237</v>
      </c>
      <c r="C166" s="0" t="s">
        <v>238</v>
      </c>
      <c r="D166" s="0" t="s">
        <v>239</v>
      </c>
      <c r="E166" s="15" t="n">
        <v>4</v>
      </c>
      <c r="F166" s="2" t="n">
        <v>340</v>
      </c>
      <c r="G166" s="2" t="n">
        <f aca="false">VLOOKUP(E166,Arkusz2!$A$3:$C$151,3,FALSE())</f>
        <v>280</v>
      </c>
      <c r="H166" s="3" t="n">
        <f aca="false">VLOOKUP(B166,'wyniki bielsko'!$D$1:F360,3,0)</f>
        <v>400</v>
      </c>
      <c r="I166" s="3" t="n">
        <f aca="false">SUM(F166:H166)</f>
        <v>1020</v>
      </c>
    </row>
    <row r="167" customFormat="false" ht="13.8" hidden="false" customHeight="false" outlineLevel="0" collapsed="false">
      <c r="A167" s="0" t="n">
        <v>2</v>
      </c>
      <c r="B167" s="16" t="s">
        <v>240</v>
      </c>
      <c r="C167" s="17" t="s">
        <v>241</v>
      </c>
      <c r="D167" s="17" t="s">
        <v>239</v>
      </c>
      <c r="E167" s="18" t="n">
        <v>1</v>
      </c>
      <c r="F167" s="24"/>
      <c r="G167" s="25" t="n">
        <f aca="false">VLOOKUP(E167,Arkusz2!$A$3:$C$151,3,FALSE())</f>
        <v>400</v>
      </c>
      <c r="H167" s="20" t="n">
        <v>340</v>
      </c>
      <c r="I167" s="21" t="n">
        <f aca="false">SUM(F167:H167)</f>
        <v>740</v>
      </c>
    </row>
    <row r="168" customFormat="false" ht="13.8" hidden="false" customHeight="false" outlineLevel="0" collapsed="false">
      <c r="A168" s="0" t="n">
        <v>3</v>
      </c>
      <c r="B168" s="16" t="s">
        <v>242</v>
      </c>
      <c r="C168" s="17" t="s">
        <v>60</v>
      </c>
      <c r="D168" s="17" t="s">
        <v>239</v>
      </c>
      <c r="E168" s="18" t="n">
        <v>6</v>
      </c>
      <c r="F168" s="25" t="n">
        <v>200</v>
      </c>
      <c r="G168" s="25" t="n">
        <f aca="false">VLOOKUP(E168,Arkusz2!$A$3:$C$151,3,FALSE())</f>
        <v>240</v>
      </c>
      <c r="H168" s="20" t="n">
        <f aca="false">VLOOKUP(B168,'wyniki bielsko'!$D$1:F361,3,0)</f>
        <v>260</v>
      </c>
      <c r="I168" s="20" t="n">
        <f aca="false">SUM(F168:H168)</f>
        <v>700</v>
      </c>
    </row>
    <row r="169" customFormat="false" ht="13.8" hidden="false" customHeight="false" outlineLevel="0" collapsed="false">
      <c r="A169" s="0" t="n">
        <v>4</v>
      </c>
      <c r="B169" s="12" t="s">
        <v>243</v>
      </c>
      <c r="C169" s="0" t="s">
        <v>244</v>
      </c>
      <c r="D169" s="0" t="s">
        <v>239</v>
      </c>
      <c r="E169" s="15" t="n">
        <v>15</v>
      </c>
      <c r="F169" s="2" t="n">
        <v>280</v>
      </c>
      <c r="G169" s="2" t="n">
        <f aca="false">VLOOKUP(E169,Arkusz2!$A$3:$C$151,3,FALSE())</f>
        <v>100</v>
      </c>
      <c r="H169" s="3" t="n">
        <f aca="false">VLOOKUP(B169,'wyniki bielsko'!$D$1:F365,3,0)</f>
        <v>240</v>
      </c>
      <c r="I169" s="3" t="n">
        <f aca="false">SUM(F169:H169)</f>
        <v>620</v>
      </c>
    </row>
    <row r="170" customFormat="false" ht="13.8" hidden="false" customHeight="false" outlineLevel="0" collapsed="false">
      <c r="A170" s="0" t="n">
        <v>5</v>
      </c>
      <c r="B170" s="12" t="s">
        <v>245</v>
      </c>
      <c r="C170" s="0" t="s">
        <v>246</v>
      </c>
      <c r="D170" s="0" t="s">
        <v>239</v>
      </c>
      <c r="E170" s="15"/>
      <c r="F170" s="2" t="n">
        <v>300</v>
      </c>
      <c r="H170" s="3" t="n">
        <f aca="false">VLOOKUP(B170,'wyniki bielsko'!$D$1:F368,3,0)</f>
        <v>300</v>
      </c>
      <c r="I170" s="3" t="n">
        <f aca="false">SUM(F170:H170)</f>
        <v>600</v>
      </c>
    </row>
    <row r="171" customFormat="false" ht="13.8" hidden="false" customHeight="false" outlineLevel="0" collapsed="false">
      <c r="A171" s="0" t="n">
        <v>6</v>
      </c>
      <c r="B171" s="12" t="s">
        <v>247</v>
      </c>
      <c r="C171" s="0" t="s">
        <v>248</v>
      </c>
      <c r="D171" s="0" t="s">
        <v>239</v>
      </c>
      <c r="E171" s="15" t="n">
        <v>11</v>
      </c>
      <c r="F171" s="2" t="n">
        <v>260</v>
      </c>
      <c r="G171" s="2" t="n">
        <f aca="false">VLOOKUP(E171,Arkusz2!$A$3:$C$151,3,FALSE())</f>
        <v>150</v>
      </c>
      <c r="H171" s="3" t="n">
        <f aca="false">VLOOKUP(B171,'wyniki bielsko'!$D$1:F362,3,0)</f>
        <v>180</v>
      </c>
      <c r="I171" s="3" t="n">
        <f aca="false">SUM(F171:H171)</f>
        <v>590</v>
      </c>
    </row>
    <row r="172" customFormat="false" ht="13.8" hidden="false" customHeight="false" outlineLevel="0" collapsed="false">
      <c r="A172" s="0" t="n">
        <v>7</v>
      </c>
      <c r="B172" s="12" t="s">
        <v>249</v>
      </c>
      <c r="C172" s="0" t="s">
        <v>250</v>
      </c>
      <c r="D172" s="0" t="s">
        <v>239</v>
      </c>
      <c r="E172" s="15"/>
      <c r="F172" s="2" t="n">
        <v>400</v>
      </c>
      <c r="I172" s="3" t="n">
        <f aca="false">SUM(F172:H172)</f>
        <v>400</v>
      </c>
    </row>
    <row r="173" customFormat="false" ht="13.8" hidden="false" customHeight="false" outlineLevel="0" collapsed="false">
      <c r="A173" s="0" t="n">
        <v>8</v>
      </c>
      <c r="B173" s="12" t="s">
        <v>251</v>
      </c>
      <c r="D173" s="0" t="s">
        <v>239</v>
      </c>
      <c r="E173" s="15" t="n">
        <v>2</v>
      </c>
      <c r="F173" s="22"/>
      <c r="G173" s="2" t="n">
        <f aca="false">VLOOKUP(E173,Arkusz2!$A$3:$C$151,3,FALSE())</f>
        <v>340</v>
      </c>
      <c r="I173" s="3" t="n">
        <f aca="false">SUM(F173:H173)</f>
        <v>340</v>
      </c>
    </row>
    <row r="174" customFormat="false" ht="13.8" hidden="false" customHeight="false" outlineLevel="0" collapsed="false">
      <c r="A174" s="0" t="n">
        <v>9</v>
      </c>
      <c r="B174" s="12" t="s">
        <v>252</v>
      </c>
      <c r="E174" s="15"/>
      <c r="F174" s="22"/>
      <c r="H174" s="3" t="n">
        <f aca="false">VLOOKUP(B174,'wyniki bielsko'!$D$1:F439,3,0)</f>
        <v>340</v>
      </c>
      <c r="I174" s="3" t="n">
        <f aca="false">SUM(F174:H174)</f>
        <v>340</v>
      </c>
    </row>
    <row r="175" customFormat="false" ht="13.8" hidden="false" customHeight="false" outlineLevel="0" collapsed="false">
      <c r="A175" s="0" t="n">
        <v>10</v>
      </c>
      <c r="B175" s="12" t="s">
        <v>253</v>
      </c>
      <c r="C175" s="0" t="s">
        <v>140</v>
      </c>
      <c r="D175" s="0" t="s">
        <v>239</v>
      </c>
      <c r="E175" s="15"/>
      <c r="F175" s="2" t="n">
        <v>180</v>
      </c>
      <c r="H175" s="3" t="n">
        <f aca="false">VLOOKUP(B175,'wyniki bielsko'!$D$1:F376,3,0)</f>
        <v>150</v>
      </c>
      <c r="I175" s="3" t="n">
        <f aca="false">SUM(F175:H175)</f>
        <v>330</v>
      </c>
    </row>
    <row r="176" customFormat="false" ht="13.8" hidden="false" customHeight="false" outlineLevel="0" collapsed="false">
      <c r="A176" s="0" t="n">
        <v>11</v>
      </c>
      <c r="B176" s="12" t="s">
        <v>254</v>
      </c>
      <c r="C176" s="0" t="s">
        <v>255</v>
      </c>
      <c r="D176" s="0" t="s">
        <v>239</v>
      </c>
      <c r="E176" s="15" t="n">
        <v>3</v>
      </c>
      <c r="F176" s="22"/>
      <c r="G176" s="2" t="n">
        <f aca="false">VLOOKUP(E176,Arkusz2!$A$3:$C$151,3,FALSE())</f>
        <v>300</v>
      </c>
      <c r="I176" s="3" t="n">
        <f aca="false">SUM(F176:H176)</f>
        <v>300</v>
      </c>
    </row>
    <row r="177" customFormat="false" ht="13.8" hidden="false" customHeight="false" outlineLevel="0" collapsed="false">
      <c r="A177" s="0" t="n">
        <v>12</v>
      </c>
      <c r="B177" s="12" t="s">
        <v>256</v>
      </c>
      <c r="D177" s="0" t="s">
        <v>239</v>
      </c>
      <c r="E177" s="15" t="n">
        <v>16</v>
      </c>
      <c r="F177" s="22"/>
      <c r="G177" s="2" t="n">
        <f aca="false">VLOOKUP(E177,Arkusz2!$A$3:$C$151,3,FALSE())</f>
        <v>90</v>
      </c>
      <c r="H177" s="3" t="n">
        <f aca="false">VLOOKUP(B177,'wyniki bielsko'!$D$1:F387,3,0)</f>
        <v>200</v>
      </c>
      <c r="I177" s="3" t="n">
        <f aca="false">SUM(F177:H177)</f>
        <v>290</v>
      </c>
    </row>
    <row r="178" customFormat="false" ht="13.8" hidden="false" customHeight="false" outlineLevel="0" collapsed="false">
      <c r="A178" s="0" t="n">
        <v>13</v>
      </c>
      <c r="B178" s="12" t="s">
        <v>257</v>
      </c>
      <c r="C178" s="0" t="s">
        <v>258</v>
      </c>
      <c r="D178" s="0" t="s">
        <v>239</v>
      </c>
      <c r="E178" s="15" t="n">
        <v>13</v>
      </c>
      <c r="F178" s="22"/>
      <c r="G178" s="2" t="n">
        <f aca="false">VLOOKUP(E178,Arkusz2!$A$3:$C$151,3,FALSE())</f>
        <v>120</v>
      </c>
      <c r="H178" s="3" t="n">
        <f aca="false">VLOOKUP(B178,'wyniki bielsko'!$D$1:F382,3,0)</f>
        <v>160</v>
      </c>
      <c r="I178" s="3" t="n">
        <f aca="false">SUM(F178:H178)</f>
        <v>280</v>
      </c>
    </row>
    <row r="179" customFormat="false" ht="13.8" hidden="false" customHeight="false" outlineLevel="0" collapsed="false">
      <c r="A179" s="0" t="n">
        <v>14</v>
      </c>
      <c r="B179" s="12" t="s">
        <v>259</v>
      </c>
      <c r="C179" s="0" t="s">
        <v>260</v>
      </c>
      <c r="E179" s="15"/>
      <c r="F179" s="22"/>
      <c r="H179" s="3" t="n">
        <f aca="false">VLOOKUP(B179,'wyniki bielsko'!$D$1:F440,3,0)</f>
        <v>280</v>
      </c>
      <c r="I179" s="3" t="n">
        <f aca="false">SUM(F179:H179)</f>
        <v>280</v>
      </c>
    </row>
    <row r="180" customFormat="false" ht="13.8" hidden="false" customHeight="false" outlineLevel="0" collapsed="false">
      <c r="A180" s="0" t="n">
        <v>15</v>
      </c>
      <c r="B180" s="12" t="s">
        <v>261</v>
      </c>
      <c r="D180" s="0" t="s">
        <v>239</v>
      </c>
      <c r="E180" s="15" t="n">
        <v>5</v>
      </c>
      <c r="F180" s="22"/>
      <c r="G180" s="2" t="n">
        <f aca="false">VLOOKUP(E180,Arkusz2!$A$3:$C$151,3,FALSE())</f>
        <v>260</v>
      </c>
      <c r="I180" s="3" t="n">
        <f aca="false">SUM(F180:H180)</f>
        <v>260</v>
      </c>
    </row>
    <row r="181" customFormat="false" ht="13.8" hidden="false" customHeight="false" outlineLevel="0" collapsed="false">
      <c r="A181" s="0" t="n">
        <v>16</v>
      </c>
      <c r="B181" s="12" t="s">
        <v>262</v>
      </c>
      <c r="D181" s="0" t="s">
        <v>239</v>
      </c>
      <c r="E181" s="15"/>
      <c r="F181" s="2" t="n">
        <v>240</v>
      </c>
      <c r="I181" s="3" t="n">
        <f aca="false">SUM(F181:H181)</f>
        <v>240</v>
      </c>
    </row>
    <row r="182" customFormat="false" ht="13.8" hidden="false" customHeight="false" outlineLevel="0" collapsed="false">
      <c r="A182" s="0" t="n">
        <v>17</v>
      </c>
      <c r="B182" s="12" t="s">
        <v>263</v>
      </c>
      <c r="D182" s="0" t="s">
        <v>239</v>
      </c>
      <c r="E182" s="15" t="n">
        <v>7</v>
      </c>
      <c r="F182" s="22"/>
      <c r="G182" s="2" t="n">
        <f aca="false">VLOOKUP(E182,Arkusz2!$A$3:$C$151,3,FALSE())</f>
        <v>220</v>
      </c>
      <c r="I182" s="3" t="n">
        <f aca="false">SUM(F182:H182)</f>
        <v>220</v>
      </c>
    </row>
    <row r="183" customFormat="false" ht="13.8" hidden="false" customHeight="false" outlineLevel="0" collapsed="false">
      <c r="A183" s="0" t="n">
        <v>18</v>
      </c>
      <c r="B183" s="12" t="s">
        <v>264</v>
      </c>
      <c r="D183" s="0" t="s">
        <v>239</v>
      </c>
      <c r="E183" s="15"/>
      <c r="F183" s="2" t="n">
        <v>220</v>
      </c>
      <c r="I183" s="3" t="n">
        <f aca="false">SUM(F183:H183)</f>
        <v>220</v>
      </c>
    </row>
    <row r="184" customFormat="false" ht="13.8" hidden="false" customHeight="false" outlineLevel="0" collapsed="false">
      <c r="A184" s="0" t="n">
        <v>19</v>
      </c>
      <c r="B184" s="12" t="s">
        <v>265</v>
      </c>
      <c r="C184" s="0" t="s">
        <v>266</v>
      </c>
      <c r="E184" s="15"/>
      <c r="F184" s="22"/>
      <c r="H184" s="3" t="n">
        <f aca="false">VLOOKUP(B184,'wyniki bielsko'!$D$1:F441,3,0)</f>
        <v>220</v>
      </c>
      <c r="I184" s="3" t="n">
        <f aca="false">SUM(F184:H184)</f>
        <v>220</v>
      </c>
    </row>
    <row r="185" customFormat="false" ht="13.8" hidden="false" customHeight="false" outlineLevel="0" collapsed="false">
      <c r="A185" s="0" t="n">
        <v>20</v>
      </c>
      <c r="B185" s="12" t="s">
        <v>267</v>
      </c>
      <c r="C185" s="0" t="s">
        <v>268</v>
      </c>
      <c r="D185" s="0" t="s">
        <v>239</v>
      </c>
      <c r="E185" s="15" t="n">
        <v>57</v>
      </c>
      <c r="F185" s="2" t="n">
        <v>101</v>
      </c>
      <c r="G185" s="2" t="n">
        <f aca="false">VLOOKUP(E185,Arkusz2!$A$3:$C$151,3,FALSE())</f>
        <v>0</v>
      </c>
      <c r="H185" s="3" t="n">
        <f aca="false">VLOOKUP(B185,'wyniki bielsko'!$D$1:F385,3,0)</f>
        <v>107</v>
      </c>
      <c r="I185" s="3" t="n">
        <f aca="false">SUM(F185:H185)</f>
        <v>208</v>
      </c>
    </row>
    <row r="186" customFormat="false" ht="13.8" hidden="false" customHeight="false" outlineLevel="0" collapsed="false">
      <c r="A186" s="0" t="n">
        <v>21</v>
      </c>
      <c r="B186" s="12" t="s">
        <v>269</v>
      </c>
      <c r="C186" s="0" t="s">
        <v>270</v>
      </c>
      <c r="D186" s="0" t="s">
        <v>239</v>
      </c>
      <c r="E186" s="15" t="n">
        <v>8</v>
      </c>
      <c r="F186" s="22"/>
      <c r="G186" s="2" t="n">
        <f aca="false">VLOOKUP(E186,Arkusz2!$A$3:$C$151,3,FALSE())</f>
        <v>200</v>
      </c>
      <c r="I186" s="3" t="n">
        <f aca="false">SUM(F186:H186)</f>
        <v>200</v>
      </c>
    </row>
    <row r="187" customFormat="false" ht="13.8" hidden="false" customHeight="false" outlineLevel="0" collapsed="false">
      <c r="A187" s="0" t="n">
        <v>22</v>
      </c>
      <c r="B187" s="12" t="s">
        <v>271</v>
      </c>
      <c r="C187" s="0" t="s">
        <v>272</v>
      </c>
      <c r="D187" s="0" t="s">
        <v>239</v>
      </c>
      <c r="E187" s="15"/>
      <c r="F187" s="2" t="n">
        <v>120</v>
      </c>
      <c r="H187" s="3" t="n">
        <f aca="false">VLOOKUP(B187,'wyniki bielsko'!$D$1:F383,3,0)</f>
        <v>80</v>
      </c>
      <c r="I187" s="3" t="n">
        <f aca="false">SUM(F187:H187)</f>
        <v>200</v>
      </c>
    </row>
    <row r="188" customFormat="false" ht="13.8" hidden="false" customHeight="false" outlineLevel="0" collapsed="false">
      <c r="A188" s="0" t="n">
        <v>23</v>
      </c>
      <c r="B188" s="12" t="s">
        <v>273</v>
      </c>
      <c r="C188" s="0" t="s">
        <v>274</v>
      </c>
      <c r="D188" s="0" t="s">
        <v>239</v>
      </c>
      <c r="E188" s="15" t="n">
        <v>20</v>
      </c>
      <c r="F188" s="22"/>
      <c r="G188" s="2" t="n">
        <f aca="false">VLOOKUP(E188,Arkusz2!$A$3:$C$151,3,FALSE())</f>
        <v>60</v>
      </c>
      <c r="H188" s="3" t="n">
        <f aca="false">VLOOKUP(B188,'wyniki bielsko'!$D$1:F395,3,0)</f>
        <v>140</v>
      </c>
      <c r="I188" s="3" t="n">
        <f aca="false">SUM(F188:H188)</f>
        <v>200</v>
      </c>
    </row>
    <row r="189" customFormat="false" ht="13.8" hidden="false" customHeight="false" outlineLevel="0" collapsed="false">
      <c r="A189" s="0" t="n">
        <v>24</v>
      </c>
      <c r="B189" s="12" t="s">
        <v>275</v>
      </c>
      <c r="C189" s="0" t="s">
        <v>60</v>
      </c>
      <c r="D189" s="0" t="s">
        <v>239</v>
      </c>
      <c r="E189" s="15" t="n">
        <v>26</v>
      </c>
      <c r="F189" s="2" t="n">
        <v>160</v>
      </c>
      <c r="G189" s="2" t="n">
        <f aca="false">VLOOKUP(E189,Arkusz2!$A$3:$C$151,3,FALSE())</f>
        <v>30</v>
      </c>
      <c r="I189" s="3" t="n">
        <f aca="false">SUM(F189:H189)</f>
        <v>190</v>
      </c>
    </row>
    <row r="190" customFormat="false" ht="13.8" hidden="false" customHeight="false" outlineLevel="0" collapsed="false">
      <c r="A190" s="0" t="n">
        <v>25</v>
      </c>
      <c r="B190" s="12" t="s">
        <v>276</v>
      </c>
      <c r="D190" s="0" t="s">
        <v>239</v>
      </c>
      <c r="E190" s="15" t="n">
        <v>9</v>
      </c>
      <c r="F190" s="22"/>
      <c r="G190" s="2" t="n">
        <f aca="false">VLOOKUP(E190,Arkusz2!$A$3:$C$151,3,FALSE())</f>
        <v>180</v>
      </c>
      <c r="I190" s="3" t="n">
        <f aca="false">SUM(F190:H190)</f>
        <v>180</v>
      </c>
    </row>
    <row r="191" customFormat="false" ht="13.8" hidden="false" customHeight="false" outlineLevel="0" collapsed="false">
      <c r="A191" s="0" t="n">
        <v>26</v>
      </c>
      <c r="B191" s="12" t="s">
        <v>277</v>
      </c>
      <c r="C191" s="0" t="s">
        <v>278</v>
      </c>
      <c r="D191" s="0" t="s">
        <v>239</v>
      </c>
      <c r="E191" s="15" t="n">
        <v>29</v>
      </c>
      <c r="F191" s="2" t="n">
        <v>150</v>
      </c>
      <c r="G191" s="2" t="n">
        <f aca="false">VLOOKUP(E191,Arkusz2!$A$3:$C$151,3,FALSE())</f>
        <v>24</v>
      </c>
      <c r="I191" s="3" t="n">
        <f aca="false">SUM(F191:H191)</f>
        <v>174</v>
      </c>
    </row>
    <row r="192" customFormat="false" ht="13.8" hidden="false" customHeight="false" outlineLevel="0" collapsed="false">
      <c r="A192" s="0" t="n">
        <v>27</v>
      </c>
      <c r="B192" s="12" t="s">
        <v>279</v>
      </c>
      <c r="C192" s="0" t="s">
        <v>280</v>
      </c>
      <c r="D192" s="0" t="s">
        <v>239</v>
      </c>
      <c r="E192" s="15" t="n">
        <v>10</v>
      </c>
      <c r="F192" s="22"/>
      <c r="G192" s="2" t="n">
        <f aca="false">VLOOKUP(E192,Arkusz2!$A$3:$C$151,3,FALSE())</f>
        <v>160</v>
      </c>
      <c r="I192" s="3" t="n">
        <f aca="false">SUM(F192:H192)</f>
        <v>160</v>
      </c>
    </row>
    <row r="193" customFormat="false" ht="13.8" hidden="false" customHeight="false" outlineLevel="0" collapsed="false">
      <c r="A193" s="0" t="n">
        <v>28</v>
      </c>
      <c r="B193" s="12" t="s">
        <v>281</v>
      </c>
      <c r="C193" s="0" t="s">
        <v>67</v>
      </c>
      <c r="E193" s="15"/>
      <c r="F193" s="22"/>
      <c r="H193" s="3" t="n">
        <f aca="false">VLOOKUP(B193,'wyniki bielsko'!$D$1:F442,3,0)</f>
        <v>160</v>
      </c>
      <c r="I193" s="3" t="n">
        <f aca="false">SUM(F193:H193)</f>
        <v>160</v>
      </c>
    </row>
    <row r="194" customFormat="false" ht="13.8" hidden="false" customHeight="false" outlineLevel="0" collapsed="false">
      <c r="A194" s="0" t="n">
        <v>29</v>
      </c>
      <c r="B194" s="12" t="s">
        <v>282</v>
      </c>
      <c r="C194" s="0" t="s">
        <v>283</v>
      </c>
      <c r="D194" s="0" t="s">
        <v>239</v>
      </c>
      <c r="E194" s="15" t="n">
        <v>23</v>
      </c>
      <c r="F194" s="2" t="n">
        <v>110</v>
      </c>
      <c r="G194" s="2" t="n">
        <f aca="false">VLOOKUP(E194,Arkusz2!$A$3:$C$151,3,FALSE())</f>
        <v>45</v>
      </c>
      <c r="I194" s="3" t="n">
        <f aca="false">SUM(F194:H194)</f>
        <v>155</v>
      </c>
    </row>
    <row r="195" customFormat="false" ht="13.8" hidden="false" customHeight="false" outlineLevel="0" collapsed="false">
      <c r="A195" s="0" t="n">
        <v>30</v>
      </c>
      <c r="B195" s="12" t="s">
        <v>284</v>
      </c>
      <c r="C195" s="0" t="s">
        <v>285</v>
      </c>
      <c r="D195" s="0" t="s">
        <v>239</v>
      </c>
      <c r="E195" s="15" t="n">
        <v>12</v>
      </c>
      <c r="F195" s="22"/>
      <c r="G195" s="2" t="n">
        <f aca="false">VLOOKUP(E195,Arkusz2!$A$3:$C$151,3,FALSE())</f>
        <v>140</v>
      </c>
      <c r="I195" s="3" t="n">
        <f aca="false">SUM(F195:H195)</f>
        <v>140</v>
      </c>
    </row>
    <row r="196" customFormat="false" ht="13.8" hidden="false" customHeight="false" outlineLevel="0" collapsed="false">
      <c r="A196" s="0" t="n">
        <v>31</v>
      </c>
      <c r="B196" s="12" t="s">
        <v>286</v>
      </c>
      <c r="D196" s="0" t="s">
        <v>239</v>
      </c>
      <c r="E196" s="15"/>
      <c r="F196" s="2" t="n">
        <v>140</v>
      </c>
      <c r="I196" s="3" t="n">
        <f aca="false">SUM(F196:H196)</f>
        <v>140</v>
      </c>
    </row>
    <row r="197" customFormat="false" ht="13.8" hidden="false" customHeight="false" outlineLevel="0" collapsed="false">
      <c r="A197" s="0" t="n">
        <v>32</v>
      </c>
      <c r="B197" s="12" t="s">
        <v>287</v>
      </c>
      <c r="D197" s="0" t="s">
        <v>239</v>
      </c>
      <c r="E197" s="15" t="n">
        <v>30</v>
      </c>
      <c r="F197" s="22"/>
      <c r="G197" s="2" t="n">
        <f aca="false">VLOOKUP(E197,Arkusz2!$A$3:$C$151,3,FALSE())</f>
        <v>22</v>
      </c>
      <c r="H197" s="3" t="n">
        <f aca="false">VLOOKUP(B197,'wyniki bielsko'!$D$1:F408,3,0)</f>
        <v>100</v>
      </c>
      <c r="I197" s="3" t="n">
        <f aca="false">SUM(F197:H197)</f>
        <v>122</v>
      </c>
    </row>
    <row r="198" customFormat="false" ht="13.8" hidden="false" customHeight="false" outlineLevel="0" collapsed="false">
      <c r="A198" s="0" t="n">
        <v>33</v>
      </c>
      <c r="B198" s="12" t="s">
        <v>288</v>
      </c>
      <c r="C198" s="0" t="s">
        <v>289</v>
      </c>
      <c r="D198" s="0" t="s">
        <v>239</v>
      </c>
      <c r="E198" s="15"/>
      <c r="F198" s="2" t="n">
        <v>60</v>
      </c>
      <c r="H198" s="3" t="n">
        <f aca="false">VLOOKUP(B198,'wyniki bielsko'!$D$1:F396,3,0)</f>
        <v>60</v>
      </c>
      <c r="I198" s="3" t="n">
        <f aca="false">SUM(F198:H198)</f>
        <v>120</v>
      </c>
    </row>
    <row r="199" customFormat="false" ht="13.8" hidden="false" customHeight="false" outlineLevel="0" collapsed="false">
      <c r="A199" s="0" t="n">
        <v>34</v>
      </c>
      <c r="B199" s="12" t="s">
        <v>290</v>
      </c>
      <c r="E199" s="15"/>
      <c r="F199" s="22"/>
      <c r="H199" s="3" t="n">
        <f aca="false">VLOOKUP(B199,'wyniki bielsko'!$D$1:F443,3,0)</f>
        <v>120</v>
      </c>
      <c r="I199" s="3" t="n">
        <f aca="false">SUM(F199:H199)</f>
        <v>120</v>
      </c>
    </row>
    <row r="200" customFormat="false" ht="13.8" hidden="false" customHeight="false" outlineLevel="0" collapsed="false">
      <c r="A200" s="0" t="n">
        <v>35</v>
      </c>
      <c r="B200" s="12" t="s">
        <v>291</v>
      </c>
      <c r="C200" s="0" t="s">
        <v>292</v>
      </c>
      <c r="D200" s="0" t="s">
        <v>239</v>
      </c>
      <c r="E200" s="15" t="n">
        <v>14</v>
      </c>
      <c r="F200" s="22"/>
      <c r="G200" s="2" t="n">
        <f aca="false">VLOOKUP(E200,Arkusz2!$A$3:$C$151,3,FALSE())</f>
        <v>110</v>
      </c>
      <c r="I200" s="3" t="n">
        <f aca="false">SUM(F200:H200)</f>
        <v>110</v>
      </c>
    </row>
    <row r="201" customFormat="false" ht="13.8" hidden="false" customHeight="false" outlineLevel="0" collapsed="false">
      <c r="A201" s="0" t="n">
        <v>36</v>
      </c>
      <c r="B201" s="12" t="s">
        <v>293</v>
      </c>
      <c r="D201" s="0" t="s">
        <v>239</v>
      </c>
      <c r="E201" s="15"/>
      <c r="F201" s="2" t="n">
        <v>55</v>
      </c>
      <c r="H201" s="3" t="n">
        <f aca="false">VLOOKUP(B201,'wyniki bielsko'!$D$1:F398,3,0)</f>
        <v>55</v>
      </c>
      <c r="I201" s="3" t="n">
        <f aca="false">SUM(F201:H201)</f>
        <v>110</v>
      </c>
    </row>
    <row r="202" customFormat="false" ht="13.8" hidden="false" customHeight="false" outlineLevel="0" collapsed="false">
      <c r="A202" s="0" t="n">
        <v>37</v>
      </c>
      <c r="B202" s="12" t="s">
        <v>294</v>
      </c>
      <c r="C202" s="0" t="s">
        <v>160</v>
      </c>
      <c r="E202" s="15"/>
      <c r="F202" s="22"/>
      <c r="H202" s="3" t="n">
        <f aca="false">VLOOKUP(B202,'wyniki bielsko'!$D$1:F444,3,0)</f>
        <v>110</v>
      </c>
      <c r="I202" s="3" t="n">
        <f aca="false">SUM(F202:H202)</f>
        <v>110</v>
      </c>
    </row>
    <row r="203" customFormat="false" ht="13.8" hidden="false" customHeight="false" outlineLevel="0" collapsed="false">
      <c r="A203" s="0" t="n">
        <v>38</v>
      </c>
      <c r="B203" s="12" t="s">
        <v>295</v>
      </c>
      <c r="C203" s="0" t="s">
        <v>296</v>
      </c>
      <c r="D203" s="0" t="s">
        <v>239</v>
      </c>
      <c r="E203" s="15"/>
      <c r="F203" s="2" t="n">
        <v>100</v>
      </c>
      <c r="I203" s="3" t="n">
        <f aca="false">SUM(F203:H203)</f>
        <v>100</v>
      </c>
    </row>
    <row r="204" customFormat="false" ht="13.8" hidden="false" customHeight="false" outlineLevel="0" collapsed="false">
      <c r="A204" s="0" t="n">
        <v>39</v>
      </c>
      <c r="B204" s="12" t="s">
        <v>297</v>
      </c>
      <c r="C204" s="0" t="s">
        <v>298</v>
      </c>
      <c r="D204" s="0" t="s">
        <v>239</v>
      </c>
      <c r="E204" s="15"/>
      <c r="F204" s="2" t="n">
        <v>90</v>
      </c>
      <c r="I204" s="3" t="n">
        <f aca="false">SUM(F204:H204)</f>
        <v>90</v>
      </c>
    </row>
    <row r="205" customFormat="false" ht="13.8" hidden="false" customHeight="false" outlineLevel="0" collapsed="false">
      <c r="A205" s="0" t="n">
        <v>40</v>
      </c>
      <c r="B205" s="12" t="s">
        <v>299</v>
      </c>
      <c r="E205" s="15"/>
      <c r="F205" s="22"/>
      <c r="H205" s="3" t="n">
        <f aca="false">VLOOKUP(B205,'wyniki bielsko'!$D$1:F445,3,0)</f>
        <v>90</v>
      </c>
      <c r="I205" s="3" t="n">
        <f aca="false">SUM(F205:H205)</f>
        <v>90</v>
      </c>
    </row>
    <row r="206" customFormat="false" ht="13.8" hidden="false" customHeight="false" outlineLevel="0" collapsed="false">
      <c r="A206" s="0" t="n">
        <v>41</v>
      </c>
      <c r="B206" s="12" t="s">
        <v>300</v>
      </c>
      <c r="D206" s="0" t="s">
        <v>239</v>
      </c>
      <c r="E206" s="15" t="n">
        <v>17</v>
      </c>
      <c r="F206" s="22"/>
      <c r="G206" s="2" t="n">
        <f aca="false">VLOOKUP(E206,Arkusz2!$A$3:$C$151,3,FALSE())</f>
        <v>80</v>
      </c>
      <c r="I206" s="3" t="n">
        <f aca="false">SUM(F206:H206)</f>
        <v>80</v>
      </c>
    </row>
    <row r="207" customFormat="false" ht="13.8" hidden="false" customHeight="false" outlineLevel="0" collapsed="false">
      <c r="A207" s="0" t="n">
        <v>42</v>
      </c>
      <c r="B207" s="12" t="s">
        <v>301</v>
      </c>
      <c r="C207" s="0" t="s">
        <v>302</v>
      </c>
      <c r="D207" s="0" t="s">
        <v>239</v>
      </c>
      <c r="E207" s="15"/>
      <c r="F207" s="2" t="n">
        <v>80</v>
      </c>
      <c r="I207" s="3" t="n">
        <f aca="false">SUM(F207:H207)</f>
        <v>80</v>
      </c>
    </row>
    <row r="208" customFormat="false" ht="13.8" hidden="false" customHeight="false" outlineLevel="0" collapsed="false">
      <c r="A208" s="0" t="n">
        <v>43</v>
      </c>
      <c r="B208" s="12" t="s">
        <v>303</v>
      </c>
      <c r="C208" s="0" t="s">
        <v>285</v>
      </c>
      <c r="D208" s="0" t="s">
        <v>239</v>
      </c>
      <c r="E208" s="15" t="n">
        <v>18</v>
      </c>
      <c r="F208" s="22"/>
      <c r="G208" s="2" t="n">
        <f aca="false">VLOOKUP(E208,Arkusz2!$A$3:$C$151,3,FALSE())</f>
        <v>70</v>
      </c>
      <c r="I208" s="3" t="n">
        <f aca="false">SUM(F208:H208)</f>
        <v>70</v>
      </c>
    </row>
    <row r="209" customFormat="false" ht="13.8" hidden="false" customHeight="false" outlineLevel="0" collapsed="false">
      <c r="A209" s="0" t="n">
        <v>44</v>
      </c>
      <c r="B209" s="12" t="s">
        <v>304</v>
      </c>
      <c r="D209" s="0" t="s">
        <v>239</v>
      </c>
      <c r="E209" s="15"/>
      <c r="F209" s="2" t="n">
        <v>70</v>
      </c>
      <c r="I209" s="3" t="n">
        <f aca="false">SUM(F209:H209)</f>
        <v>70</v>
      </c>
    </row>
    <row r="210" customFormat="false" ht="13.8" hidden="false" customHeight="false" outlineLevel="0" collapsed="false">
      <c r="A210" s="0" t="n">
        <v>45</v>
      </c>
      <c r="B210" s="12" t="s">
        <v>305</v>
      </c>
      <c r="C210" s="0" t="s">
        <v>306</v>
      </c>
      <c r="E210" s="15"/>
      <c r="F210" s="22"/>
      <c r="H210" s="3" t="n">
        <f aca="false">VLOOKUP(B210,'wyniki bielsko'!$D$1:F446,3,0)</f>
        <v>70</v>
      </c>
      <c r="I210" s="3" t="n">
        <f aca="false">SUM(F210:H210)</f>
        <v>70</v>
      </c>
    </row>
    <row r="211" customFormat="false" ht="13.8" hidden="false" customHeight="false" outlineLevel="0" collapsed="false">
      <c r="A211" s="0" t="n">
        <v>46</v>
      </c>
      <c r="B211" s="12" t="s">
        <v>307</v>
      </c>
      <c r="C211" s="0" t="s">
        <v>308</v>
      </c>
      <c r="D211" s="0" t="s">
        <v>239</v>
      </c>
      <c r="E211" s="15" t="n">
        <v>19</v>
      </c>
      <c r="F211" s="22"/>
      <c r="G211" s="2" t="n">
        <f aca="false">VLOOKUP(E211,Arkusz2!$A$3:$C$151,3,FALSE())</f>
        <v>65</v>
      </c>
      <c r="I211" s="3" t="n">
        <f aca="false">SUM(F211:H211)</f>
        <v>65</v>
      </c>
    </row>
    <row r="212" customFormat="false" ht="13.8" hidden="false" customHeight="false" outlineLevel="0" collapsed="false">
      <c r="A212" s="0" t="n">
        <v>47</v>
      </c>
      <c r="B212" s="12" t="s">
        <v>309</v>
      </c>
      <c r="C212" s="0" t="s">
        <v>310</v>
      </c>
      <c r="D212" s="0" t="s">
        <v>239</v>
      </c>
      <c r="E212" s="15"/>
      <c r="F212" s="2" t="n">
        <v>65</v>
      </c>
      <c r="I212" s="3" t="n">
        <f aca="false">SUM(F212:H212)</f>
        <v>65</v>
      </c>
    </row>
    <row r="213" customFormat="false" ht="13.8" hidden="false" customHeight="false" outlineLevel="0" collapsed="false">
      <c r="A213" s="0" t="n">
        <v>48</v>
      </c>
      <c r="B213" s="12" t="s">
        <v>311</v>
      </c>
      <c r="E213" s="15"/>
      <c r="F213" s="22"/>
      <c r="H213" s="3" t="n">
        <f aca="false">VLOOKUP(B213,'wyniki bielsko'!$D$1:F447,3,0)</f>
        <v>65</v>
      </c>
      <c r="I213" s="3" t="n">
        <f aca="false">SUM(F213:H213)</f>
        <v>65</v>
      </c>
    </row>
    <row r="214" customFormat="false" ht="13.8" hidden="false" customHeight="false" outlineLevel="0" collapsed="false">
      <c r="A214" s="0" t="n">
        <v>49</v>
      </c>
      <c r="B214" s="12" t="s">
        <v>312</v>
      </c>
      <c r="C214" s="0" t="s">
        <v>313</v>
      </c>
      <c r="D214" s="0" t="s">
        <v>239</v>
      </c>
      <c r="E214" s="15" t="n">
        <v>21</v>
      </c>
      <c r="F214" s="22"/>
      <c r="G214" s="2" t="n">
        <f aca="false">VLOOKUP(E214,Arkusz2!$A$3:$C$151,3,FALSE())</f>
        <v>55</v>
      </c>
      <c r="I214" s="3" t="n">
        <f aca="false">SUM(F214:H214)</f>
        <v>55</v>
      </c>
    </row>
    <row r="215" customFormat="false" ht="13.8" hidden="false" customHeight="false" outlineLevel="0" collapsed="false">
      <c r="A215" s="0" t="n">
        <v>50</v>
      </c>
      <c r="B215" s="12" t="s">
        <v>314</v>
      </c>
      <c r="C215" s="0" t="s">
        <v>315</v>
      </c>
      <c r="D215" s="0" t="s">
        <v>239</v>
      </c>
      <c r="E215" s="15" t="n">
        <v>22</v>
      </c>
      <c r="F215" s="22"/>
      <c r="G215" s="2" t="n">
        <f aca="false">VLOOKUP(E215,Arkusz2!$A$3:$C$151,3,FALSE())</f>
        <v>50</v>
      </c>
      <c r="I215" s="3" t="n">
        <f aca="false">SUM(F215:H215)</f>
        <v>50</v>
      </c>
    </row>
    <row r="216" customFormat="false" ht="13.8" hidden="false" customHeight="false" outlineLevel="0" collapsed="false">
      <c r="A216" s="0" t="n">
        <v>51</v>
      </c>
      <c r="B216" s="12" t="s">
        <v>316</v>
      </c>
      <c r="D216" s="0" t="s">
        <v>239</v>
      </c>
      <c r="E216" s="15"/>
      <c r="F216" s="2" t="n">
        <v>50</v>
      </c>
      <c r="I216" s="3" t="n">
        <f aca="false">SUM(F216:H216)</f>
        <v>50</v>
      </c>
    </row>
    <row r="217" customFormat="false" ht="13.8" hidden="false" customHeight="false" outlineLevel="0" collapsed="false">
      <c r="A217" s="0" t="n">
        <v>52</v>
      </c>
      <c r="B217" s="12" t="s">
        <v>317</v>
      </c>
      <c r="C217" s="0" t="s">
        <v>318</v>
      </c>
      <c r="E217" s="15"/>
      <c r="F217" s="22"/>
      <c r="H217" s="3" t="n">
        <f aca="false">VLOOKUP(B217,'wyniki bielsko'!$D$1:F448,3,0)</f>
        <v>50</v>
      </c>
      <c r="I217" s="3" t="n">
        <f aca="false">SUM(F217:H217)</f>
        <v>50</v>
      </c>
    </row>
    <row r="218" customFormat="false" ht="13.8" hidden="false" customHeight="false" outlineLevel="0" collapsed="false">
      <c r="A218" s="0" t="n">
        <v>53</v>
      </c>
      <c r="B218" s="12" t="s">
        <v>319</v>
      </c>
      <c r="C218" s="0" t="s">
        <v>278</v>
      </c>
      <c r="D218" s="0" t="s">
        <v>239</v>
      </c>
      <c r="E218" s="15"/>
      <c r="F218" s="2" t="n">
        <v>45</v>
      </c>
      <c r="G218" s="2" t="n">
        <v>0</v>
      </c>
      <c r="I218" s="3" t="n">
        <f aca="false">SUM(F218:H218)</f>
        <v>45</v>
      </c>
    </row>
    <row r="219" customFormat="false" ht="13.8" hidden="false" customHeight="false" outlineLevel="0" collapsed="false">
      <c r="A219" s="0" t="n">
        <v>54</v>
      </c>
      <c r="B219" s="12" t="s">
        <v>320</v>
      </c>
      <c r="C219" s="0" t="s">
        <v>321</v>
      </c>
      <c r="E219" s="15"/>
      <c r="F219" s="22"/>
      <c r="H219" s="3" t="n">
        <f aca="false">VLOOKUP(B219,'wyniki bielsko'!$D$1:F449,3,0)</f>
        <v>45</v>
      </c>
      <c r="I219" s="3" t="n">
        <f aca="false">SUM(F219:H219)</f>
        <v>45</v>
      </c>
    </row>
    <row r="220" customFormat="false" ht="13.8" hidden="false" customHeight="false" outlineLevel="0" collapsed="false">
      <c r="A220" s="0" t="n">
        <v>55</v>
      </c>
      <c r="B220" s="12" t="s">
        <v>322</v>
      </c>
      <c r="C220" s="0" t="s">
        <v>238</v>
      </c>
      <c r="D220" s="0" t="s">
        <v>239</v>
      </c>
      <c r="E220" s="15" t="n">
        <v>24</v>
      </c>
      <c r="F220" s="22"/>
      <c r="G220" s="2" t="n">
        <f aca="false">VLOOKUP(E220,Arkusz2!$A$3:$C$151,3,FALSE())</f>
        <v>40</v>
      </c>
      <c r="I220" s="3" t="n">
        <f aca="false">SUM(F220:H220)</f>
        <v>40</v>
      </c>
    </row>
    <row r="221" customFormat="false" ht="13.8" hidden="false" customHeight="false" outlineLevel="0" collapsed="false">
      <c r="A221" s="0" t="n">
        <v>56</v>
      </c>
      <c r="B221" s="12" t="s">
        <v>323</v>
      </c>
      <c r="D221" s="0" t="s">
        <v>239</v>
      </c>
      <c r="E221" s="15"/>
      <c r="F221" s="2" t="n">
        <v>40</v>
      </c>
      <c r="I221" s="3" t="n">
        <f aca="false">SUM(F221:H221)</f>
        <v>40</v>
      </c>
    </row>
    <row r="222" customFormat="false" ht="13.8" hidden="false" customHeight="false" outlineLevel="0" collapsed="false">
      <c r="A222" s="0" t="n">
        <v>57</v>
      </c>
      <c r="B222" s="12" t="s">
        <v>324</v>
      </c>
      <c r="E222" s="15"/>
      <c r="F222" s="22"/>
      <c r="H222" s="3" t="n">
        <f aca="false">VLOOKUP(B222,'wyniki bielsko'!$D$1:F450,3,0)</f>
        <v>40</v>
      </c>
      <c r="I222" s="3" t="n">
        <f aca="false">SUM(F222:H222)</f>
        <v>40</v>
      </c>
    </row>
    <row r="223" customFormat="false" ht="13.8" hidden="false" customHeight="false" outlineLevel="0" collapsed="false">
      <c r="A223" s="0" t="n">
        <v>58</v>
      </c>
      <c r="B223" s="12" t="s">
        <v>325</v>
      </c>
      <c r="C223" s="0" t="s">
        <v>326</v>
      </c>
      <c r="D223" s="0" t="s">
        <v>239</v>
      </c>
      <c r="E223" s="15" t="n">
        <v>25</v>
      </c>
      <c r="F223" s="22"/>
      <c r="G223" s="2" t="n">
        <f aca="false">VLOOKUP(E223,Arkusz2!$A$3:$C$151,3,FALSE())</f>
        <v>35</v>
      </c>
      <c r="I223" s="3" t="n">
        <f aca="false">SUM(F223:H223)</f>
        <v>35</v>
      </c>
    </row>
    <row r="224" customFormat="false" ht="13.8" hidden="false" customHeight="false" outlineLevel="0" collapsed="false">
      <c r="A224" s="0" t="n">
        <v>59</v>
      </c>
      <c r="B224" s="12" t="s">
        <v>327</v>
      </c>
      <c r="D224" s="0" t="s">
        <v>239</v>
      </c>
      <c r="E224" s="15"/>
      <c r="F224" s="2" t="n">
        <v>35</v>
      </c>
      <c r="I224" s="3" t="n">
        <f aca="false">SUM(F224:H224)</f>
        <v>35</v>
      </c>
    </row>
    <row r="225" customFormat="false" ht="13.8" hidden="false" customHeight="false" outlineLevel="0" collapsed="false">
      <c r="A225" s="0" t="n">
        <v>60</v>
      </c>
      <c r="B225" s="12" t="s">
        <v>328</v>
      </c>
      <c r="E225" s="15"/>
      <c r="F225" s="22"/>
      <c r="H225" s="3" t="n">
        <f aca="false">VLOOKUP(B225,'wyniki bielsko'!$D$1:F451,3,0)</f>
        <v>35</v>
      </c>
      <c r="I225" s="3" t="n">
        <f aca="false">SUM(F225:H225)</f>
        <v>35</v>
      </c>
    </row>
    <row r="226" customFormat="false" ht="13.8" hidden="false" customHeight="false" outlineLevel="0" collapsed="false">
      <c r="A226" s="0" t="n">
        <v>61</v>
      </c>
      <c r="B226" s="12" t="s">
        <v>329</v>
      </c>
      <c r="C226" s="0" t="s">
        <v>330</v>
      </c>
      <c r="D226" s="0" t="s">
        <v>239</v>
      </c>
      <c r="E226" s="15" t="n">
        <v>27</v>
      </c>
      <c r="F226" s="22"/>
      <c r="G226" s="2" t="n">
        <f aca="false">VLOOKUP(E226,Arkusz2!$A$3:$C$151,3,FALSE())</f>
        <v>28</v>
      </c>
      <c r="I226" s="3" t="n">
        <f aca="false">SUM(F226:H226)</f>
        <v>28</v>
      </c>
    </row>
    <row r="227" customFormat="false" ht="13.8" hidden="false" customHeight="false" outlineLevel="0" collapsed="false">
      <c r="A227" s="0" t="n">
        <v>62</v>
      </c>
      <c r="B227" s="12" t="s">
        <v>331</v>
      </c>
      <c r="D227" s="0" t="s">
        <v>239</v>
      </c>
      <c r="E227" s="15" t="n">
        <v>28</v>
      </c>
      <c r="F227" s="22"/>
      <c r="G227" s="2" t="n">
        <f aca="false">VLOOKUP(E227,Arkusz2!$A$3:$C$151,3,FALSE())</f>
        <v>26</v>
      </c>
      <c r="I227" s="3" t="n">
        <f aca="false">SUM(F227:H227)</f>
        <v>26</v>
      </c>
    </row>
    <row r="228" customFormat="false" ht="13.8" hidden="false" customHeight="false" outlineLevel="0" collapsed="false">
      <c r="A228" s="0" t="n">
        <v>63</v>
      </c>
      <c r="B228" s="12" t="s">
        <v>332</v>
      </c>
      <c r="D228" s="0" t="s">
        <v>239</v>
      </c>
      <c r="E228" s="15" t="n">
        <v>31</v>
      </c>
      <c r="F228" s="22"/>
      <c r="G228" s="2" t="n">
        <f aca="false">VLOOKUP(E228,Arkusz2!$A$3:$C$151,3,FALSE())</f>
        <v>20</v>
      </c>
      <c r="I228" s="3" t="n">
        <f aca="false">SUM(F228:H228)</f>
        <v>20</v>
      </c>
    </row>
    <row r="229" customFormat="false" ht="13.8" hidden="false" customHeight="false" outlineLevel="0" collapsed="false">
      <c r="A229" s="0" t="n">
        <v>64</v>
      </c>
      <c r="B229" s="12" t="s">
        <v>333</v>
      </c>
      <c r="D229" s="0" t="s">
        <v>239</v>
      </c>
      <c r="E229" s="15" t="n">
        <v>32</v>
      </c>
      <c r="F229" s="22"/>
      <c r="G229" s="2" t="n">
        <f aca="false">VLOOKUP(E229,Arkusz2!$A$3:$C$151,3,FALSE())</f>
        <v>19</v>
      </c>
      <c r="I229" s="3" t="n">
        <f aca="false">SUM(F229:H229)</f>
        <v>19</v>
      </c>
    </row>
    <row r="230" customFormat="false" ht="13.8" hidden="false" customHeight="false" outlineLevel="0" collapsed="false">
      <c r="A230" s="0" t="n">
        <v>65</v>
      </c>
      <c r="B230" s="12" t="s">
        <v>334</v>
      </c>
      <c r="C230" s="0" t="s">
        <v>335</v>
      </c>
      <c r="D230" s="0" t="s">
        <v>239</v>
      </c>
      <c r="E230" s="15" t="n">
        <v>33</v>
      </c>
      <c r="F230" s="22"/>
      <c r="G230" s="2" t="n">
        <f aca="false">VLOOKUP(E230,Arkusz2!$A$3:$C$151,3,FALSE())</f>
        <v>18</v>
      </c>
      <c r="I230" s="3" t="n">
        <f aca="false">SUM(F230:H230)</f>
        <v>18</v>
      </c>
    </row>
    <row r="231" customFormat="false" ht="13.8" hidden="false" customHeight="false" outlineLevel="0" collapsed="false">
      <c r="A231" s="0" t="n">
        <v>66</v>
      </c>
      <c r="B231" s="12" t="s">
        <v>336</v>
      </c>
      <c r="D231" s="0" t="s">
        <v>239</v>
      </c>
      <c r="E231" s="15" t="n">
        <v>34</v>
      </c>
      <c r="F231" s="22"/>
      <c r="G231" s="2" t="n">
        <f aca="false">VLOOKUP(E231,Arkusz2!$A$3:$C$151,3,FALSE())</f>
        <v>17</v>
      </c>
      <c r="I231" s="3" t="n">
        <f aca="false">SUM(F231:H231)</f>
        <v>17</v>
      </c>
    </row>
    <row r="232" customFormat="false" ht="13.8" hidden="false" customHeight="false" outlineLevel="0" collapsed="false">
      <c r="A232" s="0" t="n">
        <v>67</v>
      </c>
      <c r="B232" s="12" t="s">
        <v>337</v>
      </c>
      <c r="D232" s="0" t="s">
        <v>239</v>
      </c>
      <c r="E232" s="15" t="n">
        <v>35</v>
      </c>
      <c r="F232" s="22"/>
      <c r="G232" s="2" t="n">
        <f aca="false">VLOOKUP(E232,Arkusz2!$A$3:$C$151,3,FALSE())</f>
        <v>16</v>
      </c>
      <c r="I232" s="3" t="n">
        <f aca="false">SUM(F232:H232)</f>
        <v>16</v>
      </c>
    </row>
    <row r="233" customFormat="false" ht="13.8" hidden="false" customHeight="false" outlineLevel="0" collapsed="false">
      <c r="A233" s="0" t="n">
        <v>68</v>
      </c>
      <c r="B233" s="12" t="s">
        <v>338</v>
      </c>
      <c r="C233" s="0" t="s">
        <v>104</v>
      </c>
      <c r="D233" s="0" t="s">
        <v>239</v>
      </c>
      <c r="E233" s="15" t="n">
        <v>36</v>
      </c>
      <c r="F233" s="22"/>
      <c r="G233" s="2" t="n">
        <f aca="false">VLOOKUP(E233,Arkusz2!$A$3:$C$151,3,FALSE())</f>
        <v>15</v>
      </c>
      <c r="I233" s="3" t="n">
        <f aca="false">SUM(F233:H233)</f>
        <v>15</v>
      </c>
    </row>
    <row r="234" customFormat="false" ht="13.8" hidden="false" customHeight="false" outlineLevel="0" collapsed="false">
      <c r="A234" s="0" t="n">
        <v>69</v>
      </c>
      <c r="B234" s="12" t="s">
        <v>339</v>
      </c>
      <c r="D234" s="0" t="s">
        <v>239</v>
      </c>
      <c r="E234" s="15" t="n">
        <v>37</v>
      </c>
      <c r="F234" s="22"/>
      <c r="G234" s="2" t="n">
        <f aca="false">VLOOKUP(E234,Arkusz2!$A$3:$C$151,3,FALSE())</f>
        <v>14</v>
      </c>
      <c r="I234" s="3" t="n">
        <f aca="false">SUM(F234:H234)</f>
        <v>14</v>
      </c>
    </row>
    <row r="235" customFormat="false" ht="13.8" hidden="false" customHeight="false" outlineLevel="0" collapsed="false">
      <c r="A235" s="0" t="n">
        <v>70</v>
      </c>
      <c r="B235" s="12" t="s">
        <v>340</v>
      </c>
      <c r="D235" s="0" t="s">
        <v>239</v>
      </c>
      <c r="E235" s="15" t="n">
        <v>38</v>
      </c>
      <c r="F235" s="22"/>
      <c r="G235" s="2" t="n">
        <f aca="false">VLOOKUP(E235,Arkusz2!$A$3:$C$151,3,FALSE())</f>
        <v>13</v>
      </c>
      <c r="I235" s="3" t="n">
        <f aca="false">SUM(F235:H235)</f>
        <v>13</v>
      </c>
    </row>
    <row r="236" customFormat="false" ht="13.8" hidden="false" customHeight="false" outlineLevel="0" collapsed="false">
      <c r="A236" s="0" t="n">
        <v>71</v>
      </c>
      <c r="B236" s="12" t="s">
        <v>341</v>
      </c>
      <c r="D236" s="0" t="s">
        <v>239</v>
      </c>
      <c r="E236" s="15" t="n">
        <v>39</v>
      </c>
      <c r="F236" s="22"/>
      <c r="G236" s="2" t="n">
        <f aca="false">VLOOKUP(E236,Arkusz2!$A$3:$C$151,3,FALSE())</f>
        <v>12</v>
      </c>
      <c r="I236" s="3" t="n">
        <f aca="false">SUM(F236:H236)</f>
        <v>12</v>
      </c>
    </row>
    <row r="237" customFormat="false" ht="13.8" hidden="false" customHeight="false" outlineLevel="0" collapsed="false">
      <c r="A237" s="0" t="n">
        <v>72</v>
      </c>
      <c r="B237" s="12" t="s">
        <v>342</v>
      </c>
      <c r="D237" s="0" t="s">
        <v>239</v>
      </c>
      <c r="E237" s="15" t="n">
        <v>40</v>
      </c>
      <c r="F237" s="22"/>
      <c r="G237" s="2" t="n">
        <f aca="false">VLOOKUP(E237,Arkusz2!$A$3:$C$151,3,FALSE())</f>
        <v>11</v>
      </c>
      <c r="I237" s="3" t="n">
        <f aca="false">SUM(F237:H237)</f>
        <v>11</v>
      </c>
    </row>
    <row r="238" customFormat="false" ht="13.8" hidden="false" customHeight="false" outlineLevel="0" collapsed="false">
      <c r="A238" s="0" t="n">
        <v>73</v>
      </c>
      <c r="B238" s="12" t="s">
        <v>343</v>
      </c>
      <c r="D238" s="0" t="s">
        <v>239</v>
      </c>
      <c r="E238" s="15" t="n">
        <v>41</v>
      </c>
      <c r="F238" s="22"/>
      <c r="G238" s="2" t="n">
        <f aca="false">VLOOKUP(E238,Arkusz2!$A$3:$C$151,3,FALSE())</f>
        <v>10</v>
      </c>
      <c r="I238" s="3" t="n">
        <f aca="false">SUM(F238:H238)</f>
        <v>10</v>
      </c>
    </row>
    <row r="239" customFormat="false" ht="13.8" hidden="false" customHeight="false" outlineLevel="0" collapsed="false">
      <c r="A239" s="0" t="n">
        <v>74</v>
      </c>
      <c r="B239" s="12" t="s">
        <v>344</v>
      </c>
      <c r="C239" s="0" t="s">
        <v>109</v>
      </c>
      <c r="D239" s="0" t="s">
        <v>239</v>
      </c>
      <c r="E239" s="15" t="n">
        <v>42</v>
      </c>
      <c r="F239" s="22"/>
      <c r="G239" s="2" t="n">
        <f aca="false">VLOOKUP(E239,Arkusz2!$A$3:$C$151,3,FALSE())</f>
        <v>9</v>
      </c>
      <c r="I239" s="3" t="n">
        <f aca="false">SUM(F239:H239)</f>
        <v>9</v>
      </c>
    </row>
    <row r="240" customFormat="false" ht="13.8" hidden="false" customHeight="false" outlineLevel="0" collapsed="false">
      <c r="A240" s="0" t="n">
        <v>75</v>
      </c>
      <c r="B240" s="12" t="s">
        <v>345</v>
      </c>
      <c r="C240" s="0" t="s">
        <v>205</v>
      </c>
      <c r="D240" s="0" t="s">
        <v>239</v>
      </c>
      <c r="E240" s="15" t="n">
        <v>43</v>
      </c>
      <c r="F240" s="22"/>
      <c r="G240" s="2" t="n">
        <f aca="false">VLOOKUP(E240,Arkusz2!$A$3:$C$151,3,FALSE())</f>
        <v>8</v>
      </c>
      <c r="I240" s="3" t="n">
        <f aca="false">SUM(F240:H240)</f>
        <v>8</v>
      </c>
    </row>
    <row r="241" customFormat="false" ht="13.8" hidden="false" customHeight="false" outlineLevel="0" collapsed="false">
      <c r="A241" s="0" t="n">
        <v>76</v>
      </c>
      <c r="B241" s="12" t="s">
        <v>346</v>
      </c>
      <c r="C241" s="0" t="s">
        <v>166</v>
      </c>
      <c r="D241" s="0" t="s">
        <v>239</v>
      </c>
      <c r="E241" s="15" t="n">
        <v>44</v>
      </c>
      <c r="F241" s="22"/>
      <c r="G241" s="2" t="n">
        <f aca="false">VLOOKUP(E241,Arkusz2!$A$3:$C$151,3,FALSE())</f>
        <v>7</v>
      </c>
      <c r="I241" s="3" t="n">
        <f aca="false">SUM(F241:H241)</f>
        <v>7</v>
      </c>
    </row>
    <row r="242" customFormat="false" ht="13.8" hidden="false" customHeight="false" outlineLevel="0" collapsed="false">
      <c r="A242" s="0" t="n">
        <v>77</v>
      </c>
      <c r="B242" s="12" t="s">
        <v>347</v>
      </c>
      <c r="C242" s="0" t="s">
        <v>348</v>
      </c>
      <c r="D242" s="0" t="s">
        <v>239</v>
      </c>
      <c r="E242" s="15" t="n">
        <v>45</v>
      </c>
      <c r="F242" s="22"/>
      <c r="G242" s="2" t="n">
        <f aca="false">VLOOKUP(E242,Arkusz2!$A$3:$C$151,3,FALSE())</f>
        <v>6</v>
      </c>
      <c r="I242" s="3" t="n">
        <f aca="false">SUM(F242:H242)</f>
        <v>6</v>
      </c>
    </row>
    <row r="243" customFormat="false" ht="13.8" hidden="false" customHeight="false" outlineLevel="0" collapsed="false">
      <c r="A243" s="0" t="n">
        <v>78</v>
      </c>
      <c r="B243" s="12" t="s">
        <v>349</v>
      </c>
      <c r="D243" s="0" t="s">
        <v>239</v>
      </c>
      <c r="E243" s="15" t="n">
        <v>46</v>
      </c>
      <c r="F243" s="22"/>
      <c r="G243" s="2" t="n">
        <f aca="false">VLOOKUP(E243,Arkusz2!$A$3:$C$151,3,FALSE())</f>
        <v>5</v>
      </c>
      <c r="I243" s="3" t="n">
        <f aca="false">SUM(F243:H243)</f>
        <v>5</v>
      </c>
    </row>
    <row r="244" customFormat="false" ht="13.8" hidden="false" customHeight="false" outlineLevel="0" collapsed="false">
      <c r="A244" s="0" t="n">
        <v>79</v>
      </c>
      <c r="B244" s="12" t="s">
        <v>350</v>
      </c>
      <c r="C244" s="0" t="s">
        <v>185</v>
      </c>
      <c r="D244" s="0" t="s">
        <v>239</v>
      </c>
      <c r="E244" s="15" t="n">
        <v>47</v>
      </c>
      <c r="F244" s="22"/>
      <c r="G244" s="2" t="n">
        <f aca="false">VLOOKUP(E244,Arkusz2!$A$3:$C$151,3,FALSE())</f>
        <v>4</v>
      </c>
      <c r="I244" s="3" t="n">
        <f aca="false">SUM(F244:H244)</f>
        <v>4</v>
      </c>
    </row>
    <row r="245" customFormat="false" ht="13.8" hidden="false" customHeight="false" outlineLevel="0" collapsed="false">
      <c r="A245" s="0" t="n">
        <v>80</v>
      </c>
      <c r="B245" s="12" t="s">
        <v>351</v>
      </c>
      <c r="C245" s="0" t="s">
        <v>352</v>
      </c>
      <c r="D245" s="0" t="s">
        <v>239</v>
      </c>
      <c r="E245" s="15" t="n">
        <v>48</v>
      </c>
      <c r="F245" s="22"/>
      <c r="G245" s="2" t="n">
        <f aca="false">VLOOKUP(E245,Arkusz2!$A$3:$C$151,3,FALSE())</f>
        <v>3</v>
      </c>
      <c r="I245" s="3" t="n">
        <f aca="false">SUM(F245:H245)</f>
        <v>3</v>
      </c>
    </row>
    <row r="246" customFormat="false" ht="13.8" hidden="false" customHeight="false" outlineLevel="0" collapsed="false">
      <c r="A246" s="0" t="n">
        <v>81</v>
      </c>
      <c r="B246" s="12" t="s">
        <v>353</v>
      </c>
      <c r="D246" s="0" t="s">
        <v>239</v>
      </c>
      <c r="E246" s="15" t="n">
        <v>49</v>
      </c>
      <c r="F246" s="22"/>
      <c r="G246" s="2" t="n">
        <f aca="false">VLOOKUP(E246,Arkusz2!$A$3:$C$151,3,FALSE())</f>
        <v>2</v>
      </c>
      <c r="I246" s="3" t="n">
        <f aca="false">SUM(F246:H246)</f>
        <v>2</v>
      </c>
    </row>
    <row r="247" customFormat="false" ht="13.8" hidden="false" customHeight="false" outlineLevel="0" collapsed="false">
      <c r="A247" s="0" t="n">
        <v>82</v>
      </c>
      <c r="B247" s="12" t="s">
        <v>354</v>
      </c>
      <c r="D247" s="0" t="s">
        <v>239</v>
      </c>
      <c r="E247" s="15" t="n">
        <v>50</v>
      </c>
      <c r="F247" s="22"/>
      <c r="G247" s="2" t="n">
        <f aca="false">VLOOKUP(E247,Arkusz2!$A$3:$C$151,3,FALSE())</f>
        <v>1</v>
      </c>
      <c r="I247" s="3" t="n">
        <f aca="false">SUM(F247:H247)</f>
        <v>1</v>
      </c>
    </row>
    <row r="248" customFormat="false" ht="13.8" hidden="false" customHeight="false" outlineLevel="0" collapsed="false">
      <c r="A248" s="0" t="n">
        <v>83</v>
      </c>
      <c r="B248" s="12" t="s">
        <v>355</v>
      </c>
      <c r="C248" s="0" t="s">
        <v>166</v>
      </c>
      <c r="D248" s="0" t="s">
        <v>239</v>
      </c>
      <c r="E248" s="15" t="n">
        <v>51</v>
      </c>
      <c r="F248" s="22"/>
      <c r="G248" s="2" t="n">
        <f aca="false">VLOOKUP(E248,Arkusz2!$A$3:$C$151,3,FALSE())</f>
        <v>0</v>
      </c>
      <c r="I248" s="3" t="n">
        <f aca="false">SUM(F248:H248)</f>
        <v>0</v>
      </c>
    </row>
    <row r="249" customFormat="false" ht="13.8" hidden="false" customHeight="false" outlineLevel="0" collapsed="false">
      <c r="A249" s="0" t="n">
        <v>84</v>
      </c>
      <c r="B249" s="12" t="s">
        <v>356</v>
      </c>
      <c r="C249" s="0" t="s">
        <v>285</v>
      </c>
      <c r="D249" s="0" t="s">
        <v>239</v>
      </c>
      <c r="E249" s="15" t="n">
        <v>52</v>
      </c>
      <c r="F249" s="22"/>
      <c r="G249" s="2" t="n">
        <f aca="false">VLOOKUP(E249,Arkusz2!$A$3:$C$151,3,FALSE())</f>
        <v>0</v>
      </c>
      <c r="I249" s="3" t="n">
        <f aca="false">SUM(F249:H249)</f>
        <v>0</v>
      </c>
    </row>
    <row r="250" customFormat="false" ht="13.8" hidden="false" customHeight="false" outlineLevel="0" collapsed="false">
      <c r="A250" s="0" t="n">
        <v>85</v>
      </c>
      <c r="B250" s="12" t="s">
        <v>357</v>
      </c>
      <c r="D250" s="0" t="s">
        <v>239</v>
      </c>
      <c r="E250" s="15" t="n">
        <v>53</v>
      </c>
      <c r="F250" s="22"/>
      <c r="G250" s="2" t="n">
        <f aca="false">VLOOKUP(E250,Arkusz2!$A$3:$C$151,3,FALSE())</f>
        <v>0</v>
      </c>
      <c r="I250" s="3" t="n">
        <f aca="false">SUM(F250:H250)</f>
        <v>0</v>
      </c>
    </row>
    <row r="251" customFormat="false" ht="13.8" hidden="false" customHeight="false" outlineLevel="0" collapsed="false">
      <c r="A251" s="0" t="n">
        <v>86</v>
      </c>
      <c r="B251" s="12" t="s">
        <v>358</v>
      </c>
      <c r="C251" s="0" t="s">
        <v>359</v>
      </c>
      <c r="D251" s="0" t="s">
        <v>239</v>
      </c>
      <c r="E251" s="15" t="n">
        <v>54</v>
      </c>
      <c r="F251" s="22"/>
      <c r="G251" s="2" t="n">
        <f aca="false">VLOOKUP(E251,Arkusz2!$A$3:$C$151,3,FALSE())</f>
        <v>0</v>
      </c>
      <c r="I251" s="3" t="n">
        <f aca="false">SUM(F251:H251)</f>
        <v>0</v>
      </c>
    </row>
    <row r="252" customFormat="false" ht="13.8" hidden="false" customHeight="false" outlineLevel="0" collapsed="false">
      <c r="A252" s="0" t="n">
        <v>87</v>
      </c>
      <c r="B252" s="12" t="s">
        <v>360</v>
      </c>
      <c r="C252" s="0" t="s">
        <v>361</v>
      </c>
      <c r="D252" s="0" t="s">
        <v>239</v>
      </c>
      <c r="E252" s="15" t="n">
        <v>55</v>
      </c>
      <c r="F252" s="22"/>
      <c r="G252" s="2" t="n">
        <f aca="false">VLOOKUP(E252,Arkusz2!$A$3:$C$151,3,FALSE())</f>
        <v>0</v>
      </c>
      <c r="I252" s="3" t="n">
        <f aca="false">SUM(F252:H252)</f>
        <v>0</v>
      </c>
    </row>
    <row r="253" customFormat="false" ht="13.8" hidden="false" customHeight="false" outlineLevel="0" collapsed="false">
      <c r="A253" s="0" t="n">
        <v>88</v>
      </c>
      <c r="B253" s="12" t="s">
        <v>362</v>
      </c>
      <c r="D253" s="0" t="s">
        <v>239</v>
      </c>
      <c r="E253" s="15" t="n">
        <v>56</v>
      </c>
      <c r="F253" s="22"/>
      <c r="G253" s="2" t="n">
        <f aca="false">VLOOKUP(E253,Arkusz2!$A$3:$C$151,3,FALSE())</f>
        <v>0</v>
      </c>
      <c r="I253" s="3" t="n">
        <f aca="false">SUM(F253:H253)</f>
        <v>0</v>
      </c>
    </row>
    <row r="254" customFormat="false" ht="13.8" hidden="false" customHeight="false" outlineLevel="0" collapsed="false">
      <c r="A254" s="0" t="n">
        <v>89</v>
      </c>
      <c r="B254" s="12" t="s">
        <v>363</v>
      </c>
      <c r="D254" s="0" t="s">
        <v>239</v>
      </c>
      <c r="E254" s="15" t="n">
        <v>58</v>
      </c>
      <c r="F254" s="22"/>
      <c r="G254" s="2" t="n">
        <f aca="false">VLOOKUP(E254,Arkusz2!$A$3:$C$151,3,FALSE())</f>
        <v>0</v>
      </c>
      <c r="I254" s="3" t="n">
        <f aca="false">SUM(F254:H254)</f>
        <v>0</v>
      </c>
    </row>
    <row r="255" customFormat="false" ht="13.8" hidden="false" customHeight="false" outlineLevel="0" collapsed="false">
      <c r="A255" s="0" t="n">
        <v>90</v>
      </c>
      <c r="B255" s="12" t="s">
        <v>364</v>
      </c>
      <c r="C255" s="0" t="s">
        <v>365</v>
      </c>
      <c r="D255" s="0" t="s">
        <v>239</v>
      </c>
      <c r="E255" s="15"/>
      <c r="F255" s="22"/>
      <c r="G255" s="2" t="n">
        <v>0</v>
      </c>
      <c r="I255" s="3" t="n">
        <f aca="false">SUM(F255:H255)</f>
        <v>0</v>
      </c>
    </row>
    <row r="256" customFormat="false" ht="13.8" hidden="false" customHeight="false" outlineLevel="0" collapsed="false">
      <c r="A256" s="0" t="n">
        <v>91</v>
      </c>
      <c r="B256" s="12" t="s">
        <v>366</v>
      </c>
      <c r="C256" s="0" t="s">
        <v>104</v>
      </c>
      <c r="D256" s="0" t="s">
        <v>239</v>
      </c>
      <c r="E256" s="15"/>
      <c r="F256" s="22"/>
      <c r="G256" s="2" t="n">
        <v>0</v>
      </c>
      <c r="I256" s="3" t="n">
        <f aca="false">SUM(F256:H256)</f>
        <v>0</v>
      </c>
    </row>
    <row r="257" customFormat="false" ht="13.8" hidden="false" customHeight="false" outlineLevel="0" collapsed="false">
      <c r="A257" s="0" t="n">
        <v>92</v>
      </c>
      <c r="B257" s="12" t="s">
        <v>367</v>
      </c>
      <c r="D257" s="0" t="s">
        <v>239</v>
      </c>
      <c r="E257" s="15"/>
      <c r="F257" s="22" t="n">
        <v>0</v>
      </c>
      <c r="I257" s="3" t="n">
        <f aca="false">SUM(F257:H257)</f>
        <v>0</v>
      </c>
    </row>
    <row r="258" customFormat="false" ht="13.8" hidden="false" customHeight="false" outlineLevel="0" collapsed="false">
      <c r="B258" s="12"/>
      <c r="E258" s="15"/>
      <c r="F258" s="22"/>
    </row>
    <row r="259" customFormat="false" ht="13.8" hidden="false" customHeight="false" outlineLevel="0" collapsed="false">
      <c r="B259" s="12"/>
      <c r="E259" s="15"/>
      <c r="F259" s="22"/>
    </row>
    <row r="260" customFormat="false" ht="13.8" hidden="false" customHeight="false" outlineLevel="0" collapsed="false">
      <c r="B260" s="12"/>
      <c r="E260" s="15"/>
      <c r="F260" s="22"/>
    </row>
    <row r="261" customFormat="false" ht="13.8" hidden="false" customHeight="false" outlineLevel="0" collapsed="false">
      <c r="B261" s="12"/>
      <c r="E261" s="15"/>
      <c r="F261" s="22"/>
    </row>
    <row r="262" customFormat="false" ht="13.8" hidden="false" customHeight="false" outlineLevel="0" collapsed="false">
      <c r="B262" s="12"/>
      <c r="E262" s="15"/>
      <c r="F262" s="22"/>
    </row>
    <row r="263" customFormat="false" ht="13.8" hidden="false" customHeight="false" outlineLevel="0" collapsed="false">
      <c r="B263" s="12"/>
      <c r="E263" s="15"/>
      <c r="F263" s="22"/>
    </row>
    <row r="264" customFormat="false" ht="13.8" hidden="false" customHeight="false" outlineLevel="0" collapsed="false">
      <c r="B264" s="12"/>
      <c r="E264" s="15"/>
      <c r="F264" s="22"/>
    </row>
    <row r="265" customFormat="false" ht="13.8" hidden="false" customHeight="false" outlineLevel="0" collapsed="false">
      <c r="B265" s="12"/>
      <c r="E265" s="15"/>
      <c r="F265" s="22"/>
    </row>
    <row r="266" customFormat="false" ht="13.8" hidden="false" customHeight="false" outlineLevel="0" collapsed="false">
      <c r="B266" s="12"/>
      <c r="E266" s="15"/>
      <c r="F266" s="22"/>
    </row>
    <row r="267" customFormat="false" ht="13.8" hidden="false" customHeight="false" outlineLevel="0" collapsed="false">
      <c r="B267" s="12"/>
      <c r="E267" s="15"/>
      <c r="F267" s="22"/>
    </row>
    <row r="268" customFormat="false" ht="13.8" hidden="false" customHeight="false" outlineLevel="0" collapsed="false">
      <c r="B268" s="12"/>
      <c r="E268" s="15"/>
      <c r="F268" s="22"/>
    </row>
    <row r="269" customFormat="false" ht="13.8" hidden="false" customHeight="false" outlineLevel="0" collapsed="false">
      <c r="B269" s="12" t="s">
        <v>235</v>
      </c>
      <c r="C269" s="6"/>
      <c r="D269" s="6"/>
      <c r="E269" s="7"/>
      <c r="F269" s="7" t="s">
        <v>0</v>
      </c>
      <c r="G269" s="7" t="s">
        <v>1</v>
      </c>
      <c r="H269" s="10" t="s">
        <v>2</v>
      </c>
      <c r="I269" s="10" t="s">
        <v>3</v>
      </c>
    </row>
    <row r="270" customFormat="false" ht="13.8" hidden="false" customHeight="false" outlineLevel="0" collapsed="false">
      <c r="A270" s="11" t="s">
        <v>368</v>
      </c>
      <c r="B270" s="12" t="s">
        <v>5</v>
      </c>
      <c r="C270" s="6" t="s">
        <v>6</v>
      </c>
      <c r="D270" s="6" t="s">
        <v>7</v>
      </c>
      <c r="E270" s="7" t="s">
        <v>8</v>
      </c>
      <c r="F270" s="7" t="s">
        <v>9</v>
      </c>
      <c r="G270" s="7" t="s">
        <v>9</v>
      </c>
      <c r="H270" s="10" t="s">
        <v>9</v>
      </c>
      <c r="I270" s="10" t="s">
        <v>10</v>
      </c>
    </row>
    <row r="271" customFormat="false" ht="13.8" hidden="false" customHeight="false" outlineLevel="0" collapsed="false">
      <c r="A271" s="0" t="n">
        <v>1</v>
      </c>
      <c r="B271" s="12" t="s">
        <v>369</v>
      </c>
      <c r="C271" s="0" t="s">
        <v>238</v>
      </c>
      <c r="D271" s="0" t="s">
        <v>370</v>
      </c>
      <c r="E271" s="15" t="n">
        <v>1</v>
      </c>
      <c r="F271" s="2" t="n">
        <v>340</v>
      </c>
      <c r="G271" s="2" t="n">
        <f aca="false">VLOOKUP(E271,Arkusz2!$A$3:$C$151,3,FALSE())</f>
        <v>400</v>
      </c>
      <c r="H271" s="3" t="n">
        <f aca="false">VLOOKUP(B271,'wyniki bielsko'!$D$1:F445,3,0)</f>
        <v>280</v>
      </c>
      <c r="I271" s="3" t="n">
        <f aca="false">SUM(F271:H271)</f>
        <v>1020</v>
      </c>
    </row>
    <row r="272" customFormat="false" ht="13.8" hidden="false" customHeight="false" outlineLevel="0" collapsed="false">
      <c r="A272" s="0" t="n">
        <v>2</v>
      </c>
      <c r="B272" s="12" t="s">
        <v>371</v>
      </c>
      <c r="C272" s="0" t="s">
        <v>46</v>
      </c>
      <c r="D272" s="0" t="s">
        <v>370</v>
      </c>
      <c r="E272" s="15" t="n">
        <v>2</v>
      </c>
      <c r="F272" s="2" t="n">
        <v>280</v>
      </c>
      <c r="G272" s="2" t="n">
        <f aca="false">VLOOKUP(E272,Arkusz2!$A$3:$C$151,3,FALSE())</f>
        <v>340</v>
      </c>
      <c r="H272" s="3" t="n">
        <f aca="false">VLOOKUP(B272,'wyniki bielsko'!$D$1:F446,3,0)</f>
        <v>260</v>
      </c>
      <c r="I272" s="3" t="n">
        <f aca="false">SUM(F272:H272)</f>
        <v>880</v>
      </c>
    </row>
    <row r="273" customFormat="false" ht="13.8" hidden="false" customHeight="false" outlineLevel="0" collapsed="false">
      <c r="A273" s="0" t="n">
        <v>3</v>
      </c>
      <c r="B273" s="12" t="s">
        <v>372</v>
      </c>
      <c r="C273" s="0" t="s">
        <v>266</v>
      </c>
      <c r="D273" s="0" t="s">
        <v>370</v>
      </c>
      <c r="E273" s="15" t="n">
        <v>3</v>
      </c>
      <c r="F273" s="2" t="n">
        <v>300</v>
      </c>
      <c r="G273" s="2" t="n">
        <f aca="false">VLOOKUP(E273,Arkusz2!$A$3:$C$151,3,FALSE())</f>
        <v>300</v>
      </c>
      <c r="H273" s="3" t="n">
        <f aca="false">VLOOKUP(B273,'wyniki bielsko'!$D$1:F447,3,0)</f>
        <v>240</v>
      </c>
      <c r="I273" s="3" t="n">
        <f aca="false">SUM(F273:H273)</f>
        <v>840</v>
      </c>
    </row>
    <row r="274" customFormat="false" ht="13.8" hidden="false" customHeight="false" outlineLevel="0" collapsed="false">
      <c r="A274" s="0" t="n">
        <v>4</v>
      </c>
      <c r="B274" s="12" t="s">
        <v>373</v>
      </c>
      <c r="C274" s="0" t="s">
        <v>17</v>
      </c>
      <c r="E274" s="15"/>
      <c r="F274" s="2" t="n">
        <v>400</v>
      </c>
      <c r="H274" s="3" t="n">
        <f aca="false">VLOOKUP(B274,'wyniki bielsko'!$D$1:F450,3,0)</f>
        <v>400</v>
      </c>
      <c r="I274" s="3" t="n">
        <f aca="false">SUM(F274:H274)</f>
        <v>800</v>
      </c>
    </row>
    <row r="275" customFormat="false" ht="13.8" hidden="false" customHeight="false" outlineLevel="0" collapsed="false">
      <c r="A275" s="0" t="n">
        <v>5</v>
      </c>
      <c r="B275" s="12" t="s">
        <v>374</v>
      </c>
      <c r="C275" s="0" t="s">
        <v>352</v>
      </c>
      <c r="D275" s="0" t="s">
        <v>370</v>
      </c>
      <c r="E275" s="15" t="n">
        <v>6</v>
      </c>
      <c r="F275" s="2" t="n">
        <v>260</v>
      </c>
      <c r="G275" s="2" t="n">
        <f aca="false">VLOOKUP(E275,Arkusz2!$A$3:$C$151,3,FALSE())</f>
        <v>240</v>
      </c>
      <c r="H275" s="3" t="n">
        <f aca="false">VLOOKUP(B275,'wyniki bielsko'!$D$1:F448,3,0)</f>
        <v>180</v>
      </c>
      <c r="I275" s="3" t="n">
        <f aca="false">SUM(F275:H275)</f>
        <v>680</v>
      </c>
    </row>
    <row r="276" customFormat="false" ht="13.8" hidden="false" customHeight="false" outlineLevel="0" collapsed="false">
      <c r="A276" s="0" t="n">
        <v>6</v>
      </c>
      <c r="B276" s="12" t="s">
        <v>375</v>
      </c>
      <c r="D276" s="0" t="s">
        <v>370</v>
      </c>
      <c r="E276" s="15"/>
      <c r="F276" s="2" t="n">
        <v>220</v>
      </c>
      <c r="H276" s="3" t="n">
        <f aca="false">VLOOKUP(B276,'wyniki bielsko'!$D$1:F451,3,0)</f>
        <v>110</v>
      </c>
      <c r="I276" s="3" t="n">
        <f aca="false">SUM(F276:H276)</f>
        <v>330</v>
      </c>
    </row>
    <row r="277" customFormat="false" ht="13.8" hidden="false" customHeight="false" outlineLevel="0" collapsed="false">
      <c r="A277" s="0" t="n">
        <v>7</v>
      </c>
      <c r="B277" s="12" t="s">
        <v>376</v>
      </c>
      <c r="C277" s="0" t="s">
        <v>377</v>
      </c>
      <c r="E277" s="15"/>
      <c r="H277" s="3" t="n">
        <f aca="false">VLOOKUP(B277,'wyniki bielsko'!$D$1:F452,3,0)</f>
        <v>300</v>
      </c>
      <c r="I277" s="3" t="n">
        <f aca="false">SUM(F277:H277)</f>
        <v>300</v>
      </c>
    </row>
    <row r="278" customFormat="false" ht="13.8" hidden="false" customHeight="false" outlineLevel="0" collapsed="false">
      <c r="A278" s="0" t="n">
        <v>8</v>
      </c>
      <c r="B278" s="12" t="s">
        <v>378</v>
      </c>
      <c r="D278" s="0" t="s">
        <v>370</v>
      </c>
      <c r="E278" s="15" t="n">
        <v>4</v>
      </c>
      <c r="F278" s="22"/>
      <c r="G278" s="2" t="n">
        <f aca="false">VLOOKUP(E278,Arkusz2!$A$3:$C$151,3,FALSE())</f>
        <v>280</v>
      </c>
      <c r="I278" s="3" t="n">
        <f aca="false">SUM(F278:H278)</f>
        <v>280</v>
      </c>
    </row>
    <row r="279" customFormat="false" ht="13.8" hidden="false" customHeight="false" outlineLevel="0" collapsed="false">
      <c r="A279" s="0" t="n">
        <v>9</v>
      </c>
      <c r="B279" s="12" t="s">
        <v>379</v>
      </c>
      <c r="C279" s="0" t="s">
        <v>380</v>
      </c>
      <c r="D279" s="0" t="s">
        <v>370</v>
      </c>
      <c r="E279" s="15" t="n">
        <v>5</v>
      </c>
      <c r="F279" s="22"/>
      <c r="G279" s="2" t="n">
        <f aca="false">VLOOKUP(E279,Arkusz2!$A$3:$C$151,3,FALSE())</f>
        <v>260</v>
      </c>
      <c r="I279" s="3" t="n">
        <f aca="false">SUM(F279:H279)</f>
        <v>260</v>
      </c>
    </row>
    <row r="280" customFormat="false" ht="13.8" hidden="false" customHeight="false" outlineLevel="0" collapsed="false">
      <c r="A280" s="0" t="n">
        <v>10</v>
      </c>
      <c r="B280" s="12" t="s">
        <v>381</v>
      </c>
      <c r="C280" s="0" t="s">
        <v>382</v>
      </c>
      <c r="D280" s="0" t="s">
        <v>370</v>
      </c>
      <c r="E280" s="15" t="n">
        <v>7</v>
      </c>
      <c r="F280" s="22"/>
      <c r="G280" s="2" t="n">
        <f aca="false">VLOOKUP(E280,Arkusz2!$A$3:$C$151,3,FALSE())</f>
        <v>220</v>
      </c>
      <c r="I280" s="3" t="n">
        <f aca="false">SUM(F280:H280)</f>
        <v>220</v>
      </c>
    </row>
    <row r="281" customFormat="false" ht="13.8" hidden="false" customHeight="false" outlineLevel="0" collapsed="false">
      <c r="A281" s="0" t="n">
        <v>11</v>
      </c>
      <c r="B281" s="12" t="s">
        <v>383</v>
      </c>
      <c r="C281" s="0" t="s">
        <v>384</v>
      </c>
      <c r="E281" s="15"/>
      <c r="H281" s="3" t="n">
        <f aca="false">VLOOKUP(B281,'wyniki bielsko'!$D$1:F460,3,0)</f>
        <v>220</v>
      </c>
      <c r="I281" s="3" t="n">
        <f aca="false">SUM(F281:H281)</f>
        <v>220</v>
      </c>
    </row>
    <row r="282" customFormat="false" ht="13.8" hidden="false" customHeight="false" outlineLevel="0" collapsed="false">
      <c r="A282" s="0" t="n">
        <v>12</v>
      </c>
      <c r="B282" s="12" t="s">
        <v>385</v>
      </c>
      <c r="C282" s="0" t="s">
        <v>109</v>
      </c>
      <c r="D282" s="0" t="s">
        <v>370</v>
      </c>
      <c r="E282" s="15" t="n">
        <v>8</v>
      </c>
      <c r="F282" s="22"/>
      <c r="G282" s="2" t="n">
        <f aca="false">VLOOKUP(E282,Arkusz2!$A$3:$C$151,3,FALSE())</f>
        <v>200</v>
      </c>
      <c r="I282" s="3" t="n">
        <f aca="false">SUM(F282:H282)</f>
        <v>200</v>
      </c>
    </row>
    <row r="283" customFormat="false" ht="13.8" hidden="false" customHeight="false" outlineLevel="0" collapsed="false">
      <c r="A283" s="0" t="n">
        <v>13</v>
      </c>
      <c r="B283" s="12" t="s">
        <v>386</v>
      </c>
      <c r="D283" s="0" t="s">
        <v>370</v>
      </c>
      <c r="E283" s="15"/>
      <c r="F283" s="2" t="n">
        <v>200</v>
      </c>
      <c r="I283" s="3" t="n">
        <f aca="false">SUM(F283:H283)</f>
        <v>200</v>
      </c>
    </row>
    <row r="284" customFormat="false" ht="13.8" hidden="false" customHeight="false" outlineLevel="0" collapsed="false">
      <c r="A284" s="0" t="n">
        <v>14</v>
      </c>
      <c r="B284" s="12" t="s">
        <v>387</v>
      </c>
      <c r="C284" s="0" t="s">
        <v>388</v>
      </c>
      <c r="E284" s="15"/>
      <c r="H284" s="3" t="n">
        <f aca="false">VLOOKUP(B284,'wyniki bielsko'!$D$1:F461,3,0)</f>
        <v>200</v>
      </c>
      <c r="I284" s="3" t="n">
        <f aca="false">SUM(F284:H284)</f>
        <v>200</v>
      </c>
    </row>
    <row r="285" customFormat="false" ht="13.8" hidden="false" customHeight="false" outlineLevel="0" collapsed="false">
      <c r="A285" s="0" t="n">
        <v>15</v>
      </c>
      <c r="B285" s="12" t="s">
        <v>389</v>
      </c>
      <c r="C285" s="0" t="s">
        <v>390</v>
      </c>
      <c r="D285" s="0" t="s">
        <v>370</v>
      </c>
      <c r="E285" s="15" t="n">
        <v>9</v>
      </c>
      <c r="F285" s="22"/>
      <c r="G285" s="2" t="n">
        <f aca="false">VLOOKUP(E285,Arkusz2!$A$3:$C$151,3,FALSE())</f>
        <v>180</v>
      </c>
      <c r="I285" s="3" t="n">
        <f aca="false">SUM(F285:H285)</f>
        <v>180</v>
      </c>
    </row>
    <row r="286" customFormat="false" ht="13.8" hidden="false" customHeight="false" outlineLevel="0" collapsed="false">
      <c r="A286" s="0" t="n">
        <v>16</v>
      </c>
      <c r="B286" s="12" t="s">
        <v>391</v>
      </c>
      <c r="D286" s="0" t="s">
        <v>370</v>
      </c>
      <c r="E286" s="15"/>
      <c r="F286" s="2" t="n">
        <v>180</v>
      </c>
      <c r="I286" s="3" t="n">
        <f aca="false">SUM(F286:H286)</f>
        <v>180</v>
      </c>
    </row>
    <row r="287" customFormat="false" ht="13.8" hidden="false" customHeight="false" outlineLevel="0" collapsed="false">
      <c r="A287" s="0" t="n">
        <v>17</v>
      </c>
      <c r="B287" s="12" t="s">
        <v>392</v>
      </c>
      <c r="C287" s="0" t="s">
        <v>283</v>
      </c>
      <c r="E287" s="15"/>
      <c r="H287" s="3" t="n">
        <f aca="false">VLOOKUP(B287,'wyniki bielsko'!$D$1:F462,3,0)</f>
        <v>160</v>
      </c>
      <c r="I287" s="3" t="n">
        <f aca="false">SUM(F287:H287)</f>
        <v>160</v>
      </c>
    </row>
    <row r="288" customFormat="false" ht="13.8" hidden="false" customHeight="false" outlineLevel="0" collapsed="false">
      <c r="A288" s="0" t="n">
        <v>18</v>
      </c>
      <c r="B288" s="12" t="s">
        <v>393</v>
      </c>
      <c r="C288" s="0" t="s">
        <v>90</v>
      </c>
      <c r="E288" s="15"/>
      <c r="H288" s="3" t="n">
        <f aca="false">VLOOKUP(B288,'wyniki bielsko'!$D$1:F463,3,0)</f>
        <v>150</v>
      </c>
      <c r="I288" s="3" t="n">
        <f aca="false">SUM(F288:H288)</f>
        <v>150</v>
      </c>
    </row>
    <row r="289" customFormat="false" ht="13.8" hidden="false" customHeight="false" outlineLevel="0" collapsed="false">
      <c r="A289" s="0" t="n">
        <v>19</v>
      </c>
      <c r="B289" s="12" t="s">
        <v>394</v>
      </c>
      <c r="E289" s="15"/>
      <c r="H289" s="3" t="n">
        <f aca="false">VLOOKUP(B289,'wyniki bielsko'!$D$1:F464,3,0)</f>
        <v>140</v>
      </c>
      <c r="I289" s="3" t="n">
        <f aca="false">SUM(F289:H289)</f>
        <v>140</v>
      </c>
    </row>
    <row r="290" customFormat="false" ht="13.8" hidden="false" customHeight="false" outlineLevel="0" collapsed="false">
      <c r="A290" s="0" t="n">
        <v>20</v>
      </c>
      <c r="B290" s="12" t="s">
        <v>395</v>
      </c>
      <c r="C290" s="0" t="s">
        <v>384</v>
      </c>
      <c r="E290" s="15"/>
      <c r="H290" s="3" t="n">
        <f aca="false">VLOOKUP(B290,'wyniki bielsko'!$D$1:F465,3,0)</f>
        <v>120</v>
      </c>
      <c r="I290" s="3" t="n">
        <f aca="false">SUM(F290:H290)</f>
        <v>120</v>
      </c>
    </row>
    <row r="291" customFormat="false" ht="13.8" hidden="false" customHeight="false" outlineLevel="0" collapsed="false">
      <c r="B291" s="12"/>
      <c r="E291" s="15"/>
    </row>
    <row r="292" customFormat="false" ht="13.8" hidden="false" customHeight="false" outlineLevel="0" collapsed="false">
      <c r="B292" s="12"/>
      <c r="E292" s="15"/>
    </row>
    <row r="293" customFormat="false" ht="13.8" hidden="false" customHeight="false" outlineLevel="0" collapsed="false">
      <c r="B293" s="12" t="s">
        <v>235</v>
      </c>
      <c r="C293" s="6"/>
      <c r="D293" s="6"/>
      <c r="E293" s="7"/>
      <c r="F293" s="7" t="s">
        <v>0</v>
      </c>
      <c r="G293" s="7" t="s">
        <v>1</v>
      </c>
      <c r="H293" s="10" t="s">
        <v>2</v>
      </c>
      <c r="I293" s="10" t="s">
        <v>3</v>
      </c>
    </row>
    <row r="294" customFormat="false" ht="13.8" hidden="false" customHeight="false" outlineLevel="0" collapsed="false">
      <c r="A294" s="11" t="s">
        <v>396</v>
      </c>
      <c r="B294" s="12" t="s">
        <v>5</v>
      </c>
      <c r="C294" s="6" t="s">
        <v>6</v>
      </c>
      <c r="D294" s="6" t="s">
        <v>7</v>
      </c>
      <c r="E294" s="7" t="s">
        <v>8</v>
      </c>
      <c r="F294" s="7" t="s">
        <v>9</v>
      </c>
      <c r="G294" s="7" t="s">
        <v>9</v>
      </c>
      <c r="H294" s="10" t="s">
        <v>9</v>
      </c>
      <c r="I294" s="10" t="s">
        <v>10</v>
      </c>
    </row>
    <row r="295" customFormat="false" ht="13.8" hidden="false" customHeight="false" outlineLevel="0" collapsed="false">
      <c r="A295" s="0" t="n">
        <v>1</v>
      </c>
      <c r="B295" s="12" t="s">
        <v>397</v>
      </c>
      <c r="C295" s="0" t="s">
        <v>17</v>
      </c>
      <c r="D295" s="0" t="s">
        <v>398</v>
      </c>
      <c r="E295" s="15" t="n">
        <v>6</v>
      </c>
      <c r="F295" s="2" t="n">
        <v>300</v>
      </c>
      <c r="G295" s="2" t="n">
        <f aca="false">VLOOKUP(E295,Arkusz2!$A$3:$C$151,3,FALSE())</f>
        <v>240</v>
      </c>
      <c r="H295" s="3" t="n">
        <f aca="false">VLOOKUP(B295,'wyniki bielsko'!$D$1:F463,3,0)</f>
        <v>300</v>
      </c>
      <c r="I295" s="3" t="n">
        <f aca="false">SUM(F295:H295)</f>
        <v>840</v>
      </c>
    </row>
    <row r="296" customFormat="false" ht="13.8" hidden="false" customHeight="false" outlineLevel="0" collapsed="false">
      <c r="A296" s="0" t="n">
        <v>2</v>
      </c>
      <c r="B296" s="12" t="s">
        <v>399</v>
      </c>
      <c r="C296" s="0" t="s">
        <v>219</v>
      </c>
      <c r="D296" s="0" t="s">
        <v>398</v>
      </c>
      <c r="E296" s="15" t="n">
        <v>7</v>
      </c>
      <c r="F296" s="2" t="n">
        <v>260</v>
      </c>
      <c r="G296" s="2" t="n">
        <f aca="false">VLOOKUP(E296,Arkusz2!$A$3:$C$151,3,FALSE())</f>
        <v>220</v>
      </c>
      <c r="H296" s="3" t="n">
        <f aca="false">VLOOKUP(B296,'wyniki bielsko'!$D$1:F464,3,0)</f>
        <v>160</v>
      </c>
      <c r="I296" s="3" t="n">
        <f aca="false">SUM(F296:H296)</f>
        <v>640</v>
      </c>
    </row>
    <row r="297" customFormat="false" ht="13.8" hidden="false" customHeight="false" outlineLevel="0" collapsed="false">
      <c r="A297" s="0" t="n">
        <v>3</v>
      </c>
      <c r="B297" s="12" t="s">
        <v>400</v>
      </c>
      <c r="C297" s="0" t="s">
        <v>266</v>
      </c>
      <c r="D297" s="0" t="s">
        <v>398</v>
      </c>
      <c r="E297" s="15" t="n">
        <v>5</v>
      </c>
      <c r="F297" s="2" t="n">
        <v>200</v>
      </c>
      <c r="G297" s="2" t="n">
        <f aca="false">VLOOKUP(E297,Arkusz2!$A$3:$C$151,3,FALSE())</f>
        <v>260</v>
      </c>
      <c r="H297" s="3" t="n">
        <f aca="false">VLOOKUP(B297,'wyniki bielsko'!$D$1:F465,3,0)</f>
        <v>180</v>
      </c>
      <c r="I297" s="3" t="n">
        <f aca="false">SUM(F297:H297)</f>
        <v>640</v>
      </c>
    </row>
    <row r="298" customFormat="false" ht="13.8" hidden="false" customHeight="false" outlineLevel="0" collapsed="false">
      <c r="A298" s="0" t="n">
        <v>4</v>
      </c>
      <c r="B298" s="12" t="s">
        <v>401</v>
      </c>
      <c r="D298" s="0" t="s">
        <v>398</v>
      </c>
      <c r="E298" s="15"/>
      <c r="F298" s="2" t="n">
        <v>280</v>
      </c>
      <c r="H298" s="3" t="n">
        <f aca="false">VLOOKUP(B298,'wyniki bielsko'!$D$1:F471,3,0)</f>
        <v>280</v>
      </c>
      <c r="I298" s="3" t="n">
        <f aca="false">SUM(F298:H298)</f>
        <v>560</v>
      </c>
    </row>
    <row r="299" customFormat="false" ht="13.8" hidden="false" customHeight="false" outlineLevel="0" collapsed="false">
      <c r="A299" s="0" t="n">
        <v>5</v>
      </c>
      <c r="B299" s="12" t="s">
        <v>402</v>
      </c>
      <c r="C299" s="0" t="s">
        <v>403</v>
      </c>
      <c r="D299" s="0" t="s">
        <v>398</v>
      </c>
      <c r="E299" s="15" t="n">
        <v>1</v>
      </c>
      <c r="F299" s="22"/>
      <c r="G299" s="2" t="n">
        <f aca="false">VLOOKUP(E299,Arkusz2!$A$3:$C$151,3,FALSE())</f>
        <v>400</v>
      </c>
      <c r="I299" s="3" t="n">
        <f aca="false">SUM(F299:H299)</f>
        <v>400</v>
      </c>
    </row>
    <row r="300" customFormat="false" ht="13.8" hidden="false" customHeight="false" outlineLevel="0" collapsed="false">
      <c r="A300" s="0" t="n">
        <v>6</v>
      </c>
      <c r="B300" s="12" t="s">
        <v>404</v>
      </c>
      <c r="C300" s="0" t="s">
        <v>219</v>
      </c>
      <c r="E300" s="15"/>
      <c r="H300" s="3" t="n">
        <f aca="false">VLOOKUP(B300,'wyniki bielsko'!$D$1:F531,3,0)</f>
        <v>400</v>
      </c>
      <c r="I300" s="3" t="n">
        <f aca="false">SUM(F300:H300)</f>
        <v>400</v>
      </c>
    </row>
    <row r="301" customFormat="false" ht="13.8" hidden="false" customHeight="false" outlineLevel="0" collapsed="false">
      <c r="A301" s="0" t="n">
        <v>7</v>
      </c>
      <c r="B301" s="12" t="s">
        <v>405</v>
      </c>
      <c r="C301" s="0" t="s">
        <v>406</v>
      </c>
      <c r="D301" s="0" t="s">
        <v>398</v>
      </c>
      <c r="E301" s="15" t="n">
        <v>10</v>
      </c>
      <c r="F301" s="2" t="n">
        <v>100</v>
      </c>
      <c r="G301" s="2" t="n">
        <f aca="false">VLOOKUP(E301,Arkusz2!$A$3:$C$151,3,FALSE())</f>
        <v>160</v>
      </c>
      <c r="H301" s="3" t="n">
        <f aca="false">VLOOKUP(B301,'wyniki bielsko'!$D$1:F472,3,0)</f>
        <v>110</v>
      </c>
      <c r="I301" s="3" t="n">
        <f aca="false">SUM(F301:H301)</f>
        <v>370</v>
      </c>
    </row>
    <row r="302" customFormat="false" ht="13.8" hidden="false" customHeight="false" outlineLevel="0" collapsed="false">
      <c r="A302" s="0" t="n">
        <v>8</v>
      </c>
      <c r="B302" s="12" t="s">
        <v>407</v>
      </c>
      <c r="C302" s="0" t="s">
        <v>408</v>
      </c>
      <c r="D302" s="0" t="s">
        <v>398</v>
      </c>
      <c r="E302" s="15" t="n">
        <v>2</v>
      </c>
      <c r="F302" s="22"/>
      <c r="G302" s="2" t="n">
        <f aca="false">VLOOKUP(E302,Arkusz2!$A$3:$C$151,3,FALSE())</f>
        <v>340</v>
      </c>
      <c r="I302" s="3" t="n">
        <f aca="false">SUM(F302:H302)</f>
        <v>340</v>
      </c>
    </row>
    <row r="303" customFormat="false" ht="13.8" hidden="false" customHeight="false" outlineLevel="0" collapsed="false">
      <c r="A303" s="0" t="n">
        <v>9</v>
      </c>
      <c r="B303" s="12" t="s">
        <v>409</v>
      </c>
      <c r="C303" s="0" t="s">
        <v>410</v>
      </c>
      <c r="D303" s="0" t="s">
        <v>398</v>
      </c>
      <c r="E303" s="15"/>
      <c r="F303" s="2" t="n">
        <v>340</v>
      </c>
      <c r="I303" s="3" t="n">
        <f aca="false">SUM(F303:H303)</f>
        <v>340</v>
      </c>
    </row>
    <row r="304" customFormat="false" ht="13.8" hidden="false" customHeight="false" outlineLevel="0" collapsed="false">
      <c r="A304" s="0" t="n">
        <v>10</v>
      </c>
      <c r="B304" s="12" t="s">
        <v>411</v>
      </c>
      <c r="E304" s="15"/>
      <c r="H304" s="3" t="n">
        <f aca="false">VLOOKUP(B304,'wyniki bielsko'!$D$1:F532,3,0)</f>
        <v>340</v>
      </c>
      <c r="I304" s="3" t="n">
        <f aca="false">SUM(F304:H304)</f>
        <v>340</v>
      </c>
    </row>
    <row r="305" customFormat="false" ht="13.8" hidden="false" customHeight="false" outlineLevel="0" collapsed="false">
      <c r="A305" s="0" t="n">
        <v>11</v>
      </c>
      <c r="B305" s="12" t="s">
        <v>412</v>
      </c>
      <c r="C305" s="0" t="s">
        <v>413</v>
      </c>
      <c r="D305" s="0" t="s">
        <v>398</v>
      </c>
      <c r="E305" s="15" t="n">
        <v>8</v>
      </c>
      <c r="F305" s="22"/>
      <c r="G305" s="2" t="n">
        <f aca="false">VLOOKUP(E305,Arkusz2!$A$3:$C$151,3,FALSE())</f>
        <v>200</v>
      </c>
      <c r="H305" s="3" t="n">
        <f aca="false">VLOOKUP(B305,'wyniki bielsko'!$D$1:F476,3,0)</f>
        <v>120</v>
      </c>
      <c r="I305" s="3" t="n">
        <f aca="false">SUM(F305:H305)</f>
        <v>320</v>
      </c>
    </row>
    <row r="306" customFormat="false" ht="13.8" hidden="false" customHeight="false" outlineLevel="0" collapsed="false">
      <c r="A306" s="0" t="n">
        <v>12</v>
      </c>
      <c r="B306" s="12" t="s">
        <v>414</v>
      </c>
      <c r="C306" s="0" t="s">
        <v>415</v>
      </c>
      <c r="D306" s="0" t="s">
        <v>398</v>
      </c>
      <c r="E306" s="15" t="n">
        <v>3</v>
      </c>
      <c r="F306" s="22"/>
      <c r="G306" s="2" t="n">
        <f aca="false">VLOOKUP(E306,Arkusz2!$A$3:$C$151,3,FALSE())</f>
        <v>300</v>
      </c>
      <c r="I306" s="3" t="n">
        <f aca="false">SUM(F306:H306)</f>
        <v>300</v>
      </c>
    </row>
    <row r="307" customFormat="false" ht="13.8" hidden="false" customHeight="false" outlineLevel="0" collapsed="false">
      <c r="A307" s="0" t="n">
        <v>13</v>
      </c>
      <c r="B307" s="12" t="s">
        <v>416</v>
      </c>
      <c r="D307" s="0" t="s">
        <v>398</v>
      </c>
      <c r="E307" s="15" t="n">
        <v>4</v>
      </c>
      <c r="F307" s="22"/>
      <c r="G307" s="2" t="n">
        <f aca="false">VLOOKUP(E307,Arkusz2!$A$3:$C$151,3,FALSE())</f>
        <v>280</v>
      </c>
      <c r="I307" s="3" t="n">
        <f aca="false">SUM(F307:H307)</f>
        <v>280</v>
      </c>
    </row>
    <row r="308" customFormat="false" ht="13.8" hidden="false" customHeight="false" outlineLevel="0" collapsed="false">
      <c r="A308" s="0" t="n">
        <v>14</v>
      </c>
      <c r="B308" s="12" t="s">
        <v>417</v>
      </c>
      <c r="E308" s="15"/>
      <c r="H308" s="3" t="n">
        <f aca="false">VLOOKUP(B308,'wyniki bielsko'!$D$1:F533,3,0)</f>
        <v>260</v>
      </c>
      <c r="I308" s="3" t="n">
        <f aca="false">SUM(F308:H308)</f>
        <v>260</v>
      </c>
    </row>
    <row r="309" customFormat="false" ht="13.8" hidden="false" customHeight="false" outlineLevel="0" collapsed="false">
      <c r="A309" s="0" t="n">
        <v>15</v>
      </c>
      <c r="B309" s="12" t="s">
        <v>418</v>
      </c>
      <c r="C309" s="0" t="s">
        <v>419</v>
      </c>
      <c r="D309" s="0" t="s">
        <v>398</v>
      </c>
      <c r="E309" s="15"/>
      <c r="F309" s="2" t="n">
        <v>240</v>
      </c>
      <c r="I309" s="3" t="n">
        <f aca="false">SUM(F309:H309)</f>
        <v>240</v>
      </c>
    </row>
    <row r="310" customFormat="false" ht="13.8" hidden="false" customHeight="false" outlineLevel="0" collapsed="false">
      <c r="A310" s="0" t="n">
        <v>16</v>
      </c>
      <c r="B310" s="12" t="s">
        <v>420</v>
      </c>
      <c r="C310" s="0" t="s">
        <v>421</v>
      </c>
      <c r="E310" s="15"/>
      <c r="H310" s="3" t="n">
        <f aca="false">VLOOKUP(B310,'wyniki bielsko'!$D$1:F534,3,0)</f>
        <v>240</v>
      </c>
      <c r="I310" s="3" t="n">
        <f aca="false">SUM(F310:H310)</f>
        <v>240</v>
      </c>
    </row>
    <row r="311" customFormat="false" ht="13.8" hidden="false" customHeight="false" outlineLevel="0" collapsed="false">
      <c r="A311" s="0" t="n">
        <v>17</v>
      </c>
      <c r="B311" s="12" t="s">
        <v>422</v>
      </c>
      <c r="C311" s="0" t="s">
        <v>46</v>
      </c>
      <c r="D311" s="0" t="s">
        <v>398</v>
      </c>
      <c r="E311" s="15" t="n">
        <v>18</v>
      </c>
      <c r="F311" s="2" t="n">
        <v>60</v>
      </c>
      <c r="G311" s="2" t="n">
        <f aca="false">VLOOKUP(E311,Arkusz2!$A$3:$C$151,3,FALSE())</f>
        <v>70</v>
      </c>
      <c r="H311" s="3" t="n">
        <f aca="false">VLOOKUP(B311,'wyniki bielsko'!$D$1:F484,3,0)</f>
        <v>100</v>
      </c>
      <c r="I311" s="3" t="n">
        <f aca="false">SUM(F311:H311)</f>
        <v>230</v>
      </c>
    </row>
    <row r="312" customFormat="false" ht="13.8" hidden="false" customHeight="false" outlineLevel="0" collapsed="false">
      <c r="A312" s="0" t="n">
        <v>18</v>
      </c>
      <c r="B312" s="12" t="s">
        <v>423</v>
      </c>
      <c r="C312" s="0" t="s">
        <v>424</v>
      </c>
      <c r="D312" s="0" t="s">
        <v>398</v>
      </c>
      <c r="E312" s="15"/>
      <c r="F312" s="2" t="n">
        <v>220</v>
      </c>
      <c r="I312" s="3" t="n">
        <f aca="false">SUM(F312:H312)</f>
        <v>220</v>
      </c>
    </row>
    <row r="313" customFormat="false" ht="13.8" hidden="false" customHeight="false" outlineLevel="0" collapsed="false">
      <c r="A313" s="0" t="n">
        <v>19</v>
      </c>
      <c r="B313" s="12" t="s">
        <v>425</v>
      </c>
      <c r="D313" s="0" t="s">
        <v>398</v>
      </c>
      <c r="E313" s="15" t="n">
        <v>12</v>
      </c>
      <c r="F313" s="22"/>
      <c r="G313" s="2" t="n">
        <f aca="false">VLOOKUP(E313,Arkusz2!$A$3:$C$151,3,FALSE())</f>
        <v>140</v>
      </c>
      <c r="H313" s="3" t="n">
        <f aca="false">VLOOKUP(B313,'wyniki bielsko'!$D$1:F482,3,0)</f>
        <v>80</v>
      </c>
      <c r="I313" s="3" t="n">
        <f aca="false">SUM(F313:H313)</f>
        <v>220</v>
      </c>
    </row>
    <row r="314" customFormat="false" ht="13.8" hidden="false" customHeight="false" outlineLevel="0" collapsed="false">
      <c r="A314" s="0" t="n">
        <v>20</v>
      </c>
      <c r="B314" s="12" t="s">
        <v>426</v>
      </c>
      <c r="C314" s="0" t="s">
        <v>427</v>
      </c>
      <c r="E314" s="15"/>
      <c r="H314" s="3" t="n">
        <f aca="false">VLOOKUP(B314,'wyniki bielsko'!$D$1:F535,3,0)</f>
        <v>220</v>
      </c>
      <c r="I314" s="3" t="n">
        <f aca="false">SUM(F314:H314)</f>
        <v>220</v>
      </c>
    </row>
    <row r="315" customFormat="false" ht="13.8" hidden="false" customHeight="false" outlineLevel="0" collapsed="false">
      <c r="A315" s="0" t="n">
        <v>21</v>
      </c>
      <c r="B315" s="12" t="s">
        <v>428</v>
      </c>
      <c r="C315" s="0" t="s">
        <v>238</v>
      </c>
      <c r="D315" s="0" t="s">
        <v>398</v>
      </c>
      <c r="E315" s="15" t="n">
        <v>11</v>
      </c>
      <c r="F315" s="2" t="n">
        <v>55</v>
      </c>
      <c r="G315" s="2" t="n">
        <f aca="false">VLOOKUP(E315,Arkusz2!$A$3:$C$151,3,FALSE())</f>
        <v>150</v>
      </c>
      <c r="I315" s="3" t="n">
        <f aca="false">SUM(F315:H315)</f>
        <v>205</v>
      </c>
    </row>
    <row r="316" customFormat="false" ht="13.8" hidden="false" customHeight="false" outlineLevel="0" collapsed="false">
      <c r="A316" s="0" t="n">
        <v>22</v>
      </c>
      <c r="B316" s="12" t="s">
        <v>429</v>
      </c>
      <c r="E316" s="15"/>
      <c r="H316" s="3" t="n">
        <f aca="false">VLOOKUP(B316,'wyniki bielsko'!$D$1:F536,3,0)</f>
        <v>200</v>
      </c>
      <c r="I316" s="3" t="n">
        <f aca="false">SUM(F316:H316)</f>
        <v>200</v>
      </c>
    </row>
    <row r="317" customFormat="false" ht="13.8" hidden="false" customHeight="false" outlineLevel="0" collapsed="false">
      <c r="A317" s="0" t="n">
        <v>23</v>
      </c>
      <c r="B317" s="12" t="s">
        <v>430</v>
      </c>
      <c r="D317" s="0" t="s">
        <v>398</v>
      </c>
      <c r="E317" s="15" t="n">
        <v>9</v>
      </c>
      <c r="F317" s="22"/>
      <c r="G317" s="2" t="n">
        <f aca="false">VLOOKUP(E317,Arkusz2!$A$3:$C$151,3,FALSE())</f>
        <v>180</v>
      </c>
      <c r="I317" s="3" t="n">
        <f aca="false">SUM(F317:H317)</f>
        <v>180</v>
      </c>
    </row>
    <row r="318" customFormat="false" ht="13.8" hidden="false" customHeight="false" outlineLevel="0" collapsed="false">
      <c r="A318" s="0" t="n">
        <v>24</v>
      </c>
      <c r="B318" s="12" t="s">
        <v>431</v>
      </c>
      <c r="C318" s="0" t="s">
        <v>107</v>
      </c>
      <c r="D318" s="0" t="s">
        <v>398</v>
      </c>
      <c r="E318" s="15"/>
      <c r="F318" s="2" t="n">
        <v>180</v>
      </c>
      <c r="I318" s="3" t="n">
        <f aca="false">SUM(F318:H318)</f>
        <v>180</v>
      </c>
    </row>
    <row r="319" customFormat="false" ht="13.8" hidden="false" customHeight="false" outlineLevel="0" collapsed="false">
      <c r="A319" s="0" t="n">
        <v>25</v>
      </c>
      <c r="B319" s="12" t="s">
        <v>432</v>
      </c>
      <c r="D319" s="0" t="s">
        <v>398</v>
      </c>
      <c r="E319" s="15" t="n">
        <v>17</v>
      </c>
      <c r="F319" s="2" t="n">
        <v>80</v>
      </c>
      <c r="G319" s="2" t="n">
        <f aca="false">VLOOKUP(E319,Arkusz2!$A$3:$C$151,3,FALSE())</f>
        <v>80</v>
      </c>
      <c r="I319" s="3" t="n">
        <f aca="false">SUM(F319:H319)</f>
        <v>160</v>
      </c>
    </row>
    <row r="320" customFormat="false" ht="13.8" hidden="false" customHeight="false" outlineLevel="0" collapsed="false">
      <c r="A320" s="0" t="n">
        <v>26</v>
      </c>
      <c r="B320" s="12" t="s">
        <v>433</v>
      </c>
      <c r="D320" s="0" t="s">
        <v>398</v>
      </c>
      <c r="E320" s="15"/>
      <c r="F320" s="2" t="n">
        <v>160</v>
      </c>
      <c r="I320" s="3" t="n">
        <f aca="false">SUM(F320:H320)</f>
        <v>160</v>
      </c>
    </row>
    <row r="321" customFormat="false" ht="13.8" hidden="false" customHeight="false" outlineLevel="0" collapsed="false">
      <c r="A321" s="0" t="n">
        <v>27</v>
      </c>
      <c r="B321" s="12" t="s">
        <v>434</v>
      </c>
      <c r="D321" s="0" t="s">
        <v>398</v>
      </c>
      <c r="E321" s="15"/>
      <c r="F321" s="2" t="n">
        <v>70</v>
      </c>
      <c r="H321" s="3" t="n">
        <f aca="false">VLOOKUP(B321,'wyniki bielsko'!$D$1:F492,3,0)</f>
        <v>90</v>
      </c>
      <c r="I321" s="3" t="n">
        <f aca="false">SUM(F321:H321)</f>
        <v>160</v>
      </c>
    </row>
    <row r="322" customFormat="false" ht="13.8" hidden="false" customHeight="false" outlineLevel="0" collapsed="false">
      <c r="A322" s="0" t="n">
        <v>28</v>
      </c>
      <c r="B322" s="12" t="s">
        <v>435</v>
      </c>
      <c r="D322" s="0" t="s">
        <v>398</v>
      </c>
      <c r="E322" s="15"/>
      <c r="F322" s="2" t="n">
        <v>150</v>
      </c>
      <c r="I322" s="3" t="n">
        <f aca="false">SUM(F322:H322)</f>
        <v>150</v>
      </c>
    </row>
    <row r="323" customFormat="false" ht="13.8" hidden="false" customHeight="false" outlineLevel="0" collapsed="false">
      <c r="A323" s="0" t="n">
        <v>29</v>
      </c>
      <c r="B323" s="12" t="s">
        <v>436</v>
      </c>
      <c r="C323" s="0" t="s">
        <v>437</v>
      </c>
      <c r="E323" s="15"/>
      <c r="H323" s="3" t="n">
        <f aca="false">VLOOKUP(B323,'wyniki bielsko'!$D$1:F537,3,0)</f>
        <v>150</v>
      </c>
      <c r="I323" s="3" t="n">
        <f aca="false">SUM(F323:H323)</f>
        <v>150</v>
      </c>
    </row>
    <row r="324" customFormat="false" ht="13.8" hidden="false" customHeight="false" outlineLevel="0" collapsed="false">
      <c r="A324" s="0" t="n">
        <v>30</v>
      </c>
      <c r="B324" s="12" t="s">
        <v>438</v>
      </c>
      <c r="C324" s="0" t="s">
        <v>52</v>
      </c>
      <c r="D324" s="0" t="s">
        <v>398</v>
      </c>
      <c r="E324" s="15"/>
      <c r="F324" s="2" t="n">
        <v>140</v>
      </c>
      <c r="I324" s="3" t="n">
        <f aca="false">SUM(F324:H324)</f>
        <v>140</v>
      </c>
    </row>
    <row r="325" customFormat="false" ht="13.8" hidden="false" customHeight="false" outlineLevel="0" collapsed="false">
      <c r="A325" s="0" t="n">
        <v>31</v>
      </c>
      <c r="B325" s="12" t="s">
        <v>439</v>
      </c>
      <c r="C325" s="0" t="s">
        <v>440</v>
      </c>
      <c r="E325" s="15"/>
      <c r="H325" s="3" t="n">
        <f aca="false">VLOOKUP(B325,'wyniki bielsko'!$D$1:F538,3,0)</f>
        <v>140</v>
      </c>
      <c r="I325" s="3" t="n">
        <f aca="false">SUM(F325:H325)</f>
        <v>140</v>
      </c>
    </row>
    <row r="326" customFormat="false" ht="13.8" hidden="false" customHeight="false" outlineLevel="0" collapsed="false">
      <c r="A326" s="0" t="n">
        <v>32</v>
      </c>
      <c r="B326" s="12" t="s">
        <v>441</v>
      </c>
      <c r="C326" s="0" t="s">
        <v>46</v>
      </c>
      <c r="D326" s="0" t="s">
        <v>398</v>
      </c>
      <c r="E326" s="15" t="n">
        <v>13</v>
      </c>
      <c r="F326" s="22"/>
      <c r="G326" s="2" t="n">
        <f aca="false">VLOOKUP(E326,Arkusz2!$A$3:$C$151,3,FALSE())</f>
        <v>120</v>
      </c>
      <c r="I326" s="3" t="n">
        <f aca="false">SUM(F326:H326)</f>
        <v>120</v>
      </c>
      <c r="J326" s="0" t="s">
        <v>441</v>
      </c>
    </row>
    <row r="327" customFormat="false" ht="13.8" hidden="false" customHeight="false" outlineLevel="0" collapsed="false">
      <c r="A327" s="0" t="n">
        <v>33</v>
      </c>
      <c r="B327" s="12" t="s">
        <v>442</v>
      </c>
      <c r="D327" s="0" t="s">
        <v>398</v>
      </c>
      <c r="E327" s="15"/>
      <c r="F327" s="2" t="n">
        <v>120</v>
      </c>
      <c r="I327" s="3" t="n">
        <f aca="false">SUM(F327:H327)</f>
        <v>120</v>
      </c>
    </row>
    <row r="328" customFormat="false" ht="13.8" hidden="false" customHeight="false" outlineLevel="0" collapsed="false">
      <c r="A328" s="0" t="n">
        <v>34</v>
      </c>
      <c r="B328" s="12" t="s">
        <v>443</v>
      </c>
      <c r="C328" s="0" t="s">
        <v>444</v>
      </c>
      <c r="D328" s="0" t="s">
        <v>398</v>
      </c>
      <c r="E328" s="15"/>
      <c r="F328" s="2" t="n">
        <v>110</v>
      </c>
      <c r="I328" s="3" t="n">
        <f aca="false">SUM(F328:H328)</f>
        <v>110</v>
      </c>
      <c r="J328" s="0" t="s">
        <v>445</v>
      </c>
    </row>
    <row r="329" customFormat="false" ht="13.8" hidden="false" customHeight="false" outlineLevel="0" collapsed="false">
      <c r="A329" s="0" t="n">
        <v>35</v>
      </c>
      <c r="B329" s="12" t="s">
        <v>446</v>
      </c>
      <c r="D329" s="0" t="s">
        <v>398</v>
      </c>
      <c r="E329" s="15" t="n">
        <v>14</v>
      </c>
      <c r="F329" s="22"/>
      <c r="G329" s="2" t="n">
        <f aca="false">VLOOKUP(E329,Arkusz2!$A$3:$C$151,3,FALSE())</f>
        <v>110</v>
      </c>
      <c r="I329" s="3" t="n">
        <f aca="false">SUM(F329:H329)</f>
        <v>110</v>
      </c>
    </row>
    <row r="330" customFormat="false" ht="13.8" hidden="false" customHeight="false" outlineLevel="0" collapsed="false">
      <c r="A330" s="0" t="n">
        <v>36</v>
      </c>
      <c r="B330" s="12" t="s">
        <v>447</v>
      </c>
      <c r="D330" s="0" t="s">
        <v>398</v>
      </c>
      <c r="E330" s="15" t="n">
        <v>15</v>
      </c>
      <c r="F330" s="22"/>
      <c r="G330" s="2" t="n">
        <f aca="false">VLOOKUP(E330,Arkusz2!$A$3:$C$151,3,FALSE())</f>
        <v>100</v>
      </c>
      <c r="I330" s="3" t="n">
        <f aca="false">SUM(F330:H330)</f>
        <v>100</v>
      </c>
    </row>
    <row r="331" customFormat="false" ht="13.8" hidden="false" customHeight="false" outlineLevel="0" collapsed="false">
      <c r="A331" s="0" t="n">
        <v>37</v>
      </c>
      <c r="B331" s="12" t="s">
        <v>448</v>
      </c>
      <c r="D331" s="0" t="s">
        <v>398</v>
      </c>
      <c r="E331" s="15" t="n">
        <v>16</v>
      </c>
      <c r="F331" s="22"/>
      <c r="G331" s="2" t="n">
        <f aca="false">VLOOKUP(E331,Arkusz2!$A$3:$C$151,3,FALSE())</f>
        <v>90</v>
      </c>
      <c r="I331" s="3" t="n">
        <f aca="false">SUM(F331:H331)</f>
        <v>90</v>
      </c>
    </row>
    <row r="332" customFormat="false" ht="13.8" hidden="false" customHeight="false" outlineLevel="0" collapsed="false">
      <c r="A332" s="0" t="n">
        <v>38</v>
      </c>
      <c r="B332" s="12" t="s">
        <v>449</v>
      </c>
      <c r="C332" s="0" t="s">
        <v>450</v>
      </c>
      <c r="D332" s="0" t="s">
        <v>398</v>
      </c>
      <c r="E332" s="15"/>
      <c r="F332" s="2" t="n">
        <v>90</v>
      </c>
      <c r="I332" s="3" t="n">
        <f aca="false">SUM(F332:H332)</f>
        <v>90</v>
      </c>
    </row>
    <row r="333" customFormat="false" ht="13.8" hidden="false" customHeight="false" outlineLevel="0" collapsed="false">
      <c r="A333" s="0" t="n">
        <v>39</v>
      </c>
      <c r="B333" s="12" t="s">
        <v>451</v>
      </c>
      <c r="E333" s="15"/>
      <c r="H333" s="3" t="n">
        <f aca="false">VLOOKUP(B333,'wyniki bielsko'!$D$1:F539,3,0)</f>
        <v>70</v>
      </c>
      <c r="I333" s="3" t="n">
        <f aca="false">SUM(F333:H333)</f>
        <v>70</v>
      </c>
    </row>
    <row r="334" customFormat="false" ht="13.8" hidden="false" customHeight="false" outlineLevel="0" collapsed="false">
      <c r="A334" s="0" t="n">
        <v>40</v>
      </c>
      <c r="B334" s="12" t="s">
        <v>452</v>
      </c>
      <c r="D334" s="0" t="s">
        <v>398</v>
      </c>
      <c r="E334" s="15" t="n">
        <v>19</v>
      </c>
      <c r="F334" s="22"/>
      <c r="G334" s="2" t="n">
        <f aca="false">VLOOKUP(E334,Arkusz2!$A$3:$C$151,3,FALSE())</f>
        <v>65</v>
      </c>
      <c r="I334" s="3" t="n">
        <f aca="false">SUM(F334:H334)</f>
        <v>65</v>
      </c>
    </row>
    <row r="335" customFormat="false" ht="13.8" hidden="false" customHeight="false" outlineLevel="0" collapsed="false">
      <c r="A335" s="0" t="n">
        <v>41</v>
      </c>
      <c r="B335" s="12" t="s">
        <v>453</v>
      </c>
      <c r="C335" s="0" t="s">
        <v>246</v>
      </c>
      <c r="D335" s="0" t="s">
        <v>398</v>
      </c>
      <c r="E335" s="15"/>
      <c r="F335" s="2" t="n">
        <v>65</v>
      </c>
      <c r="I335" s="3" t="n">
        <f aca="false">SUM(F335:H335)</f>
        <v>65</v>
      </c>
    </row>
    <row r="336" customFormat="false" ht="13.8" hidden="false" customHeight="false" outlineLevel="0" collapsed="false">
      <c r="A336" s="0" t="n">
        <v>42</v>
      </c>
      <c r="B336" s="12" t="s">
        <v>454</v>
      </c>
      <c r="E336" s="15"/>
      <c r="H336" s="3" t="n">
        <f aca="false">VLOOKUP(B336,'wyniki bielsko'!$D$1:F540,3,0)</f>
        <v>65</v>
      </c>
      <c r="I336" s="3" t="n">
        <f aca="false">SUM(F336:H336)</f>
        <v>65</v>
      </c>
    </row>
    <row r="337" customFormat="false" ht="13.8" hidden="false" customHeight="false" outlineLevel="0" collapsed="false">
      <c r="A337" s="0" t="n">
        <v>43</v>
      </c>
      <c r="B337" s="12" t="s">
        <v>455</v>
      </c>
      <c r="C337" s="0" t="s">
        <v>46</v>
      </c>
      <c r="D337" s="0" t="s">
        <v>398</v>
      </c>
      <c r="E337" s="15" t="n">
        <v>20</v>
      </c>
      <c r="F337" s="22"/>
      <c r="G337" s="2" t="n">
        <f aca="false">VLOOKUP(E337,Arkusz2!$A$3:$C$151,3,FALSE())</f>
        <v>60</v>
      </c>
      <c r="I337" s="3" t="n">
        <f aca="false">SUM(F337:H337)</f>
        <v>60</v>
      </c>
    </row>
    <row r="338" customFormat="false" ht="13.8" hidden="false" customHeight="false" outlineLevel="0" collapsed="false">
      <c r="A338" s="0" t="n">
        <v>44</v>
      </c>
      <c r="B338" s="12" t="s">
        <v>456</v>
      </c>
      <c r="C338" s="0" t="s">
        <v>457</v>
      </c>
      <c r="E338" s="15"/>
      <c r="H338" s="3" t="n">
        <f aca="false">VLOOKUP(B338,'wyniki bielsko'!$D$1:F541,3,0)</f>
        <v>60</v>
      </c>
      <c r="I338" s="3" t="n">
        <f aca="false">SUM(F338:H338)</f>
        <v>60</v>
      </c>
    </row>
    <row r="339" customFormat="false" ht="13.8" hidden="false" customHeight="false" outlineLevel="0" collapsed="false">
      <c r="A339" s="0" t="n">
        <v>45</v>
      </c>
      <c r="B339" s="12" t="s">
        <v>458</v>
      </c>
      <c r="D339" s="0" t="s">
        <v>398</v>
      </c>
      <c r="E339" s="15"/>
      <c r="F339" s="2" t="n">
        <v>16</v>
      </c>
      <c r="H339" s="3" t="n">
        <f aca="false">VLOOKUP(B339,'wyniki bielsko'!$D$1:F513,3,0)</f>
        <v>40</v>
      </c>
      <c r="I339" s="3" t="n">
        <f aca="false">SUM(F339:H339)</f>
        <v>56</v>
      </c>
    </row>
    <row r="340" customFormat="false" ht="13.8" hidden="false" customHeight="false" outlineLevel="0" collapsed="false">
      <c r="A340" s="0" t="n">
        <v>46</v>
      </c>
      <c r="B340" s="12" t="s">
        <v>459</v>
      </c>
      <c r="D340" s="0" t="s">
        <v>398</v>
      </c>
      <c r="E340" s="15" t="n">
        <v>21</v>
      </c>
      <c r="F340" s="22"/>
      <c r="G340" s="2" t="n">
        <f aca="false">VLOOKUP(E340,Arkusz2!$A$3:$C$151,3,FALSE())</f>
        <v>55</v>
      </c>
      <c r="I340" s="3" t="n">
        <f aca="false">SUM(F340:H340)</f>
        <v>55</v>
      </c>
    </row>
    <row r="341" customFormat="false" ht="13.8" hidden="false" customHeight="false" outlineLevel="0" collapsed="false">
      <c r="A341" s="0" t="n">
        <v>47</v>
      </c>
      <c r="B341" s="12" t="s">
        <v>460</v>
      </c>
      <c r="E341" s="15"/>
      <c r="H341" s="3" t="n">
        <f aca="false">VLOOKUP(B341,'wyniki bielsko'!$D$1:F542,3,0)</f>
        <v>55</v>
      </c>
      <c r="I341" s="3" t="n">
        <f aca="false">SUM(F341:H341)</f>
        <v>55</v>
      </c>
    </row>
    <row r="342" customFormat="false" ht="13.8" hidden="false" customHeight="false" outlineLevel="0" collapsed="false">
      <c r="A342" s="0" t="n">
        <v>48</v>
      </c>
      <c r="B342" s="12" t="s">
        <v>461</v>
      </c>
      <c r="C342" s="0" t="s">
        <v>462</v>
      </c>
      <c r="D342" s="0" t="s">
        <v>398</v>
      </c>
      <c r="E342" s="15" t="n">
        <v>22</v>
      </c>
      <c r="F342" s="22"/>
      <c r="G342" s="2" t="n">
        <f aca="false">VLOOKUP(E342,Arkusz2!$A$3:$C$151,3,FALSE())</f>
        <v>50</v>
      </c>
      <c r="I342" s="3" t="n">
        <f aca="false">SUM(F342:H342)</f>
        <v>50</v>
      </c>
    </row>
    <row r="343" customFormat="false" ht="13.8" hidden="false" customHeight="false" outlineLevel="0" collapsed="false">
      <c r="A343" s="0" t="n">
        <v>49</v>
      </c>
      <c r="B343" s="12" t="s">
        <v>463</v>
      </c>
      <c r="D343" s="0" t="s">
        <v>398</v>
      </c>
      <c r="E343" s="15"/>
      <c r="F343" s="2" t="n">
        <v>50</v>
      </c>
      <c r="I343" s="3" t="n">
        <f aca="false">SUM(F343:H343)</f>
        <v>50</v>
      </c>
    </row>
    <row r="344" customFormat="false" ht="13.8" hidden="false" customHeight="false" outlineLevel="0" collapsed="false">
      <c r="A344" s="0" t="n">
        <v>50</v>
      </c>
      <c r="B344" s="12" t="s">
        <v>464</v>
      </c>
      <c r="E344" s="15"/>
      <c r="H344" s="3" t="n">
        <f aca="false">VLOOKUP(B344,'wyniki bielsko'!$D$1:F543,3,0)</f>
        <v>50</v>
      </c>
      <c r="I344" s="3" t="n">
        <f aca="false">SUM(F344:H344)</f>
        <v>50</v>
      </c>
    </row>
    <row r="345" customFormat="false" ht="13.8" hidden="false" customHeight="false" outlineLevel="0" collapsed="false">
      <c r="A345" s="0" t="n">
        <v>51</v>
      </c>
      <c r="B345" s="12" t="s">
        <v>465</v>
      </c>
      <c r="D345" s="0" t="s">
        <v>398</v>
      </c>
      <c r="E345" s="15" t="n">
        <v>23</v>
      </c>
      <c r="F345" s="22"/>
      <c r="G345" s="2" t="n">
        <f aca="false">VLOOKUP(E345,Arkusz2!$A$3:$C$151,3,FALSE())</f>
        <v>45</v>
      </c>
      <c r="I345" s="3" t="n">
        <f aca="false">SUM(F345:H345)</f>
        <v>45</v>
      </c>
    </row>
    <row r="346" customFormat="false" ht="13.8" hidden="false" customHeight="false" outlineLevel="0" collapsed="false">
      <c r="A346" s="0" t="n">
        <v>52</v>
      </c>
      <c r="B346" s="12" t="s">
        <v>466</v>
      </c>
      <c r="D346" s="0" t="s">
        <v>398</v>
      </c>
      <c r="E346" s="15"/>
      <c r="F346" s="2" t="n">
        <v>45</v>
      </c>
      <c r="I346" s="3" t="n">
        <f aca="false">SUM(F346:H346)</f>
        <v>45</v>
      </c>
    </row>
    <row r="347" customFormat="false" ht="13.8" hidden="false" customHeight="false" outlineLevel="0" collapsed="false">
      <c r="A347" s="0" t="n">
        <v>53</v>
      </c>
      <c r="B347" s="12" t="s">
        <v>467</v>
      </c>
      <c r="D347" s="0" t="s">
        <v>398</v>
      </c>
      <c r="E347" s="15"/>
      <c r="F347" s="2" t="n">
        <v>10</v>
      </c>
      <c r="H347" s="3" t="n">
        <f aca="false">VLOOKUP(B347,'wyniki bielsko'!$D$1:F519,3,0)</f>
        <v>35</v>
      </c>
      <c r="I347" s="3" t="n">
        <f aca="false">SUM(F347:H347)</f>
        <v>45</v>
      </c>
    </row>
    <row r="348" customFormat="false" ht="13.8" hidden="false" customHeight="false" outlineLevel="0" collapsed="false">
      <c r="A348" s="0" t="n">
        <v>54</v>
      </c>
      <c r="B348" s="12" t="s">
        <v>468</v>
      </c>
      <c r="E348" s="15"/>
      <c r="H348" s="3" t="n">
        <f aca="false">VLOOKUP(B348,'wyniki bielsko'!$D$1:F544,3,0)</f>
        <v>45</v>
      </c>
      <c r="I348" s="3" t="n">
        <f aca="false">SUM(F348:H348)</f>
        <v>45</v>
      </c>
    </row>
    <row r="349" customFormat="false" ht="13.8" hidden="false" customHeight="false" outlineLevel="0" collapsed="false">
      <c r="A349" s="0" t="n">
        <v>55</v>
      </c>
      <c r="B349" s="12" t="s">
        <v>469</v>
      </c>
      <c r="D349" s="0" t="s">
        <v>398</v>
      </c>
      <c r="E349" s="15"/>
      <c r="F349" s="2" t="n">
        <v>40</v>
      </c>
      <c r="I349" s="3" t="n">
        <f aca="false">SUM(F349:H349)</f>
        <v>40</v>
      </c>
      <c r="J349" s="0" t="s">
        <v>470</v>
      </c>
    </row>
    <row r="350" customFormat="false" ht="13.8" hidden="false" customHeight="false" outlineLevel="0" collapsed="false">
      <c r="A350" s="0" t="n">
        <v>56</v>
      </c>
      <c r="B350" s="12" t="s">
        <v>471</v>
      </c>
      <c r="D350" s="0" t="s">
        <v>398</v>
      </c>
      <c r="E350" s="15" t="n">
        <v>24</v>
      </c>
      <c r="F350" s="22"/>
      <c r="G350" s="2" t="n">
        <f aca="false">VLOOKUP(E350,Arkusz2!$A$3:$C$151,3,FALSE())</f>
        <v>40</v>
      </c>
      <c r="I350" s="3" t="n">
        <f aca="false">SUM(F350:H350)</f>
        <v>40</v>
      </c>
    </row>
    <row r="351" customFormat="false" ht="13.8" hidden="false" customHeight="false" outlineLevel="0" collapsed="false">
      <c r="A351" s="0" t="n">
        <v>57</v>
      </c>
      <c r="B351" s="12" t="s">
        <v>472</v>
      </c>
      <c r="D351" s="0" t="s">
        <v>398</v>
      </c>
      <c r="E351" s="15"/>
      <c r="F351" s="2" t="n">
        <v>35</v>
      </c>
      <c r="I351" s="3" t="n">
        <f aca="false">SUM(F351:H351)</f>
        <v>35</v>
      </c>
    </row>
    <row r="352" customFormat="false" ht="13.8" hidden="false" customHeight="false" outlineLevel="0" collapsed="false">
      <c r="A352" s="0" t="n">
        <v>58</v>
      </c>
      <c r="B352" s="12" t="s">
        <v>473</v>
      </c>
      <c r="D352" s="0" t="s">
        <v>398</v>
      </c>
      <c r="E352" s="15"/>
      <c r="F352" s="2" t="n">
        <v>30</v>
      </c>
      <c r="I352" s="3" t="n">
        <f aca="false">SUM(F352:H352)</f>
        <v>30</v>
      </c>
    </row>
    <row r="353" customFormat="false" ht="13.8" hidden="false" customHeight="false" outlineLevel="0" collapsed="false">
      <c r="A353" s="0" t="n">
        <v>59</v>
      </c>
      <c r="B353" s="12" t="s">
        <v>474</v>
      </c>
      <c r="D353" s="0" t="s">
        <v>398</v>
      </c>
      <c r="E353" s="15"/>
      <c r="F353" s="2" t="n">
        <v>28</v>
      </c>
      <c r="I353" s="3" t="n">
        <f aca="false">SUM(F353:H353)</f>
        <v>28</v>
      </c>
      <c r="J353" s="0" t="s">
        <v>475</v>
      </c>
    </row>
    <row r="354" customFormat="false" ht="13.8" hidden="false" customHeight="false" outlineLevel="0" collapsed="false">
      <c r="A354" s="0" t="n">
        <v>60</v>
      </c>
      <c r="B354" s="12" t="s">
        <v>476</v>
      </c>
      <c r="D354" s="0" t="s">
        <v>398</v>
      </c>
      <c r="E354" s="15"/>
      <c r="F354" s="2" t="n">
        <v>26</v>
      </c>
      <c r="I354" s="3" t="n">
        <f aca="false">SUM(F354:H354)</f>
        <v>26</v>
      </c>
    </row>
    <row r="355" customFormat="false" ht="13.8" hidden="false" customHeight="false" outlineLevel="0" collapsed="false">
      <c r="A355" s="0" t="n">
        <v>61</v>
      </c>
      <c r="B355" s="12" t="s">
        <v>477</v>
      </c>
      <c r="D355" s="0" t="s">
        <v>398</v>
      </c>
      <c r="E355" s="15"/>
      <c r="F355" s="2" t="n">
        <v>24</v>
      </c>
      <c r="I355" s="3" t="n">
        <f aca="false">SUM(F355:H355)</f>
        <v>24</v>
      </c>
    </row>
    <row r="356" customFormat="false" ht="13.8" hidden="false" customHeight="false" outlineLevel="0" collapsed="false">
      <c r="A356" s="0" t="n">
        <v>62</v>
      </c>
      <c r="B356" s="12" t="s">
        <v>478</v>
      </c>
      <c r="D356" s="0" t="s">
        <v>398</v>
      </c>
      <c r="E356" s="15"/>
      <c r="F356" s="2" t="n">
        <v>22</v>
      </c>
      <c r="I356" s="3" t="n">
        <f aca="false">SUM(F356:H356)</f>
        <v>22</v>
      </c>
    </row>
    <row r="357" customFormat="false" ht="13.8" hidden="false" customHeight="false" outlineLevel="0" collapsed="false">
      <c r="A357" s="0" t="n">
        <v>63</v>
      </c>
      <c r="B357" s="12" t="s">
        <v>479</v>
      </c>
      <c r="D357" s="0" t="s">
        <v>398</v>
      </c>
      <c r="E357" s="15"/>
      <c r="F357" s="2" t="n">
        <v>20</v>
      </c>
      <c r="I357" s="3" t="n">
        <f aca="false">SUM(F357:H357)</f>
        <v>20</v>
      </c>
    </row>
    <row r="358" customFormat="false" ht="13.8" hidden="false" customHeight="false" outlineLevel="0" collapsed="false">
      <c r="A358" s="0" t="n">
        <v>64</v>
      </c>
      <c r="B358" s="12" t="s">
        <v>480</v>
      </c>
      <c r="D358" s="0" t="s">
        <v>398</v>
      </c>
      <c r="E358" s="15"/>
      <c r="F358" s="2" t="n">
        <v>19</v>
      </c>
      <c r="I358" s="3" t="n">
        <f aca="false">SUM(F358:H358)</f>
        <v>19</v>
      </c>
    </row>
    <row r="359" customFormat="false" ht="13.8" hidden="false" customHeight="false" outlineLevel="0" collapsed="false">
      <c r="A359" s="0" t="n">
        <v>65</v>
      </c>
      <c r="B359" s="12" t="s">
        <v>481</v>
      </c>
      <c r="D359" s="0" t="s">
        <v>398</v>
      </c>
      <c r="E359" s="15"/>
      <c r="F359" s="2" t="n">
        <v>18</v>
      </c>
      <c r="I359" s="3" t="n">
        <f aca="false">SUM(F359:H359)</f>
        <v>18</v>
      </c>
    </row>
    <row r="360" customFormat="false" ht="13.8" hidden="false" customHeight="false" outlineLevel="0" collapsed="false">
      <c r="A360" s="0" t="n">
        <v>66</v>
      </c>
      <c r="B360" s="12" t="s">
        <v>482</v>
      </c>
      <c r="D360" s="0" t="s">
        <v>398</v>
      </c>
      <c r="E360" s="15"/>
      <c r="F360" s="2" t="n">
        <v>17</v>
      </c>
      <c r="I360" s="3" t="n">
        <f aca="false">SUM(F360:H360)</f>
        <v>17</v>
      </c>
    </row>
    <row r="361" customFormat="false" ht="13.8" hidden="false" customHeight="false" outlineLevel="0" collapsed="false">
      <c r="A361" s="0" t="n">
        <v>67</v>
      </c>
      <c r="B361" s="12" t="s">
        <v>483</v>
      </c>
      <c r="D361" s="0" t="s">
        <v>398</v>
      </c>
      <c r="E361" s="15"/>
      <c r="F361" s="2" t="n">
        <v>15</v>
      </c>
      <c r="I361" s="3" t="n">
        <f aca="false">SUM(F361:H361)</f>
        <v>15</v>
      </c>
    </row>
    <row r="362" customFormat="false" ht="13.8" hidden="false" customHeight="false" outlineLevel="0" collapsed="false">
      <c r="A362" s="0" t="n">
        <v>68</v>
      </c>
      <c r="B362" s="12" t="s">
        <v>484</v>
      </c>
      <c r="D362" s="0" t="s">
        <v>398</v>
      </c>
      <c r="E362" s="15"/>
      <c r="F362" s="2" t="n">
        <v>14</v>
      </c>
      <c r="I362" s="3" t="n">
        <f aca="false">SUM(F362:H362)</f>
        <v>14</v>
      </c>
    </row>
    <row r="363" customFormat="false" ht="13.8" hidden="false" customHeight="false" outlineLevel="0" collapsed="false">
      <c r="A363" s="0" t="n">
        <v>69</v>
      </c>
      <c r="B363" s="12" t="s">
        <v>485</v>
      </c>
      <c r="D363" s="0" t="s">
        <v>398</v>
      </c>
      <c r="E363" s="15"/>
      <c r="F363" s="2" t="n">
        <v>13</v>
      </c>
      <c r="I363" s="3" t="n">
        <f aca="false">SUM(F363:H363)</f>
        <v>13</v>
      </c>
    </row>
    <row r="364" customFormat="false" ht="13.8" hidden="false" customHeight="false" outlineLevel="0" collapsed="false">
      <c r="A364" s="0" t="n">
        <v>70</v>
      </c>
      <c r="B364" s="12" t="s">
        <v>486</v>
      </c>
      <c r="D364" s="0" t="s">
        <v>398</v>
      </c>
      <c r="E364" s="15"/>
      <c r="F364" s="2" t="n">
        <v>12</v>
      </c>
      <c r="I364" s="3" t="n">
        <f aca="false">SUM(F364:H364)</f>
        <v>12</v>
      </c>
    </row>
    <row r="365" customFormat="false" ht="13.8" hidden="false" customHeight="false" outlineLevel="0" collapsed="false">
      <c r="A365" s="0" t="n">
        <v>71</v>
      </c>
      <c r="B365" s="12" t="s">
        <v>487</v>
      </c>
      <c r="D365" s="0" t="s">
        <v>398</v>
      </c>
      <c r="E365" s="15"/>
      <c r="F365" s="2" t="n">
        <v>11</v>
      </c>
      <c r="I365" s="3" t="n">
        <f aca="false">SUM(F365:H365)</f>
        <v>11</v>
      </c>
    </row>
    <row r="366" customFormat="false" ht="13.8" hidden="false" customHeight="false" outlineLevel="0" collapsed="false">
      <c r="A366" s="0" t="n">
        <v>72</v>
      </c>
      <c r="B366" s="12" t="s">
        <v>488</v>
      </c>
      <c r="D366" s="0" t="s">
        <v>398</v>
      </c>
      <c r="E366" s="15"/>
      <c r="F366" s="2" t="n">
        <v>9</v>
      </c>
      <c r="I366" s="3" t="n">
        <f aca="false">SUM(F366:H366)</f>
        <v>9</v>
      </c>
    </row>
    <row r="367" customFormat="false" ht="13.8" hidden="false" customHeight="false" outlineLevel="0" collapsed="false">
      <c r="A367" s="0" t="n">
        <v>73</v>
      </c>
      <c r="B367" s="12" t="s">
        <v>489</v>
      </c>
      <c r="D367" s="0" t="s">
        <v>398</v>
      </c>
      <c r="E367" s="15"/>
      <c r="F367" s="2" t="n">
        <v>8</v>
      </c>
      <c r="I367" s="3" t="n">
        <f aca="false">SUM(F367:H367)</f>
        <v>8</v>
      </c>
    </row>
    <row r="368" customFormat="false" ht="13.8" hidden="false" customHeight="false" outlineLevel="0" collapsed="false">
      <c r="A368" s="0" t="n">
        <v>74</v>
      </c>
      <c r="B368" s="12" t="s">
        <v>490</v>
      </c>
      <c r="D368" s="0" t="s">
        <v>398</v>
      </c>
      <c r="E368" s="15"/>
      <c r="F368" s="2" t="n">
        <v>7</v>
      </c>
      <c r="I368" s="3" t="n">
        <f aca="false">SUM(F368:H368)</f>
        <v>7</v>
      </c>
    </row>
    <row r="369" customFormat="false" ht="13.8" hidden="false" customHeight="false" outlineLevel="0" collapsed="false">
      <c r="A369" s="0" t="n">
        <v>75</v>
      </c>
      <c r="B369" s="12" t="s">
        <v>491</v>
      </c>
      <c r="D369" s="0" t="s">
        <v>398</v>
      </c>
      <c r="E369" s="15"/>
      <c r="F369" s="2" t="n">
        <v>6</v>
      </c>
      <c r="G369" s="2" t="s">
        <v>235</v>
      </c>
      <c r="I369" s="3" t="n">
        <f aca="false">SUM(F369:H369)</f>
        <v>6</v>
      </c>
    </row>
    <row r="370" customFormat="false" ht="13.8" hidden="false" customHeight="false" outlineLevel="0" collapsed="false">
      <c r="A370" s="0" t="n">
        <v>76</v>
      </c>
      <c r="B370" s="12" t="s">
        <v>492</v>
      </c>
      <c r="D370" s="0" t="s">
        <v>398</v>
      </c>
      <c r="E370" s="15"/>
      <c r="F370" s="2" t="n">
        <v>5</v>
      </c>
      <c r="I370" s="3" t="n">
        <f aca="false">SUM(F370:H370)</f>
        <v>5</v>
      </c>
    </row>
    <row r="371" customFormat="false" ht="13.8" hidden="false" customHeight="false" outlineLevel="0" collapsed="false">
      <c r="A371" s="0" t="n">
        <v>77</v>
      </c>
      <c r="B371" s="12" t="s">
        <v>493</v>
      </c>
      <c r="D371" s="0" t="s">
        <v>398</v>
      </c>
      <c r="E371" s="15"/>
      <c r="F371" s="2" t="n">
        <v>4</v>
      </c>
      <c r="I371" s="3" t="n">
        <f aca="false">SUM(F371:H371)</f>
        <v>4</v>
      </c>
    </row>
    <row r="372" customFormat="false" ht="13.8" hidden="false" customHeight="false" outlineLevel="0" collapsed="false">
      <c r="A372" s="0" t="n">
        <v>78</v>
      </c>
      <c r="B372" s="12" t="s">
        <v>494</v>
      </c>
      <c r="C372" s="0" t="s">
        <v>52</v>
      </c>
      <c r="D372" s="0" t="s">
        <v>398</v>
      </c>
      <c r="F372" s="2" t="n">
        <v>3</v>
      </c>
      <c r="I372" s="3" t="n">
        <f aca="false">SUM(F372:H372)</f>
        <v>3</v>
      </c>
    </row>
    <row r="373" customFormat="false" ht="13.8" hidden="false" customHeight="false" outlineLevel="0" collapsed="false">
      <c r="A373" s="0" t="n">
        <v>79</v>
      </c>
      <c r="B373" s="12" t="s">
        <v>495</v>
      </c>
      <c r="C373" s="0" t="s">
        <v>496</v>
      </c>
      <c r="D373" s="0" t="s">
        <v>398</v>
      </c>
      <c r="F373" s="2" t="n">
        <v>2</v>
      </c>
      <c r="I373" s="3" t="n">
        <f aca="false">SUM(F373:H373)</f>
        <v>2</v>
      </c>
    </row>
    <row r="374" customFormat="false" ht="13.8" hidden="false" customHeight="false" outlineLevel="0" collapsed="false">
      <c r="A374" s="0" t="n">
        <v>80</v>
      </c>
      <c r="B374" s="12" t="s">
        <v>497</v>
      </c>
      <c r="D374" s="0" t="s">
        <v>398</v>
      </c>
      <c r="F374" s="2" t="n">
        <v>1</v>
      </c>
      <c r="I374" s="3" t="n">
        <f aca="false">SUM(F374:H374)</f>
        <v>1</v>
      </c>
    </row>
    <row r="375" customFormat="false" ht="13.8" hidden="false" customHeight="false" outlineLevel="0" collapsed="false">
      <c r="A375" s="0" t="n">
        <v>81</v>
      </c>
      <c r="B375" s="12" t="s">
        <v>498</v>
      </c>
      <c r="D375" s="0" t="s">
        <v>398</v>
      </c>
      <c r="F375" s="2" t="n">
        <v>0</v>
      </c>
      <c r="I375" s="3" t="n">
        <f aca="false">SUM(F375:H375)</f>
        <v>0</v>
      </c>
    </row>
    <row r="376" customFormat="false" ht="13.8" hidden="false" customHeight="false" outlineLevel="0" collapsed="false">
      <c r="A376" s="0" t="n">
        <v>82</v>
      </c>
      <c r="B376" s="12" t="s">
        <v>499</v>
      </c>
      <c r="C376" s="0" t="s">
        <v>500</v>
      </c>
      <c r="D376" s="0" t="s">
        <v>398</v>
      </c>
      <c r="E376" s="15"/>
      <c r="F376" s="2" t="n">
        <v>0</v>
      </c>
      <c r="I376" s="3" t="n">
        <f aca="false">SUM(F376:H376)</f>
        <v>0</v>
      </c>
    </row>
    <row r="377" customFormat="false" ht="13.8" hidden="false" customHeight="false" outlineLevel="0" collapsed="false">
      <c r="B377" s="12"/>
      <c r="E377" s="15"/>
    </row>
    <row r="378" customFormat="false" ht="13.8" hidden="false" customHeight="false" outlineLevel="0" collapsed="false">
      <c r="B378" s="12"/>
      <c r="E378" s="15"/>
    </row>
    <row r="379" customFormat="false" ht="13.8" hidden="false" customHeight="false" outlineLevel="0" collapsed="false">
      <c r="B379" s="12"/>
      <c r="E379" s="15"/>
    </row>
    <row r="380" customFormat="false" ht="13.8" hidden="false" customHeight="false" outlineLevel="0" collapsed="false">
      <c r="B380" s="12" t="s">
        <v>235</v>
      </c>
      <c r="C380" s="6"/>
      <c r="D380" s="6"/>
      <c r="E380" s="7"/>
      <c r="F380" s="7" t="s">
        <v>0</v>
      </c>
      <c r="G380" s="7" t="s">
        <v>1</v>
      </c>
      <c r="H380" s="10" t="s">
        <v>2</v>
      </c>
      <c r="I380" s="10" t="s">
        <v>3</v>
      </c>
    </row>
    <row r="381" customFormat="false" ht="13.8" hidden="false" customHeight="false" outlineLevel="0" collapsed="false">
      <c r="A381" s="11" t="s">
        <v>501</v>
      </c>
      <c r="B381" s="26" t="s">
        <v>5</v>
      </c>
      <c r="C381" s="27" t="s">
        <v>6</v>
      </c>
      <c r="D381" s="6" t="s">
        <v>7</v>
      </c>
      <c r="E381" s="7" t="s">
        <v>8</v>
      </c>
      <c r="F381" s="7" t="s">
        <v>9</v>
      </c>
      <c r="G381" s="7" t="s">
        <v>9</v>
      </c>
      <c r="H381" s="10" t="s">
        <v>9</v>
      </c>
      <c r="I381" s="10" t="s">
        <v>10</v>
      </c>
    </row>
    <row r="382" customFormat="false" ht="13.8" hidden="false" customHeight="false" outlineLevel="0" collapsed="false">
      <c r="A382" s="0" t="n">
        <v>1</v>
      </c>
      <c r="B382" s="12" t="s">
        <v>502</v>
      </c>
      <c r="C382" s="0" t="s">
        <v>503</v>
      </c>
      <c r="D382" s="0" t="s">
        <v>504</v>
      </c>
      <c r="E382" s="15" t="n">
        <v>1</v>
      </c>
      <c r="F382" s="22"/>
      <c r="G382" s="2" t="n">
        <f aca="false">VLOOKUP(E382,Arkusz2!$A$3:$C$151,2,FALSE())</f>
        <v>500</v>
      </c>
      <c r="H382" s="3" t="n">
        <f aca="false">VLOOKUP(B382,'wyniki bielsko'!$D$1:F541,3,0)</f>
        <v>500</v>
      </c>
      <c r="I382" s="3" t="n">
        <f aca="false">SUM(F382:H382)</f>
        <v>1000</v>
      </c>
    </row>
    <row r="383" customFormat="false" ht="13.8" hidden="false" customHeight="false" outlineLevel="0" collapsed="false">
      <c r="A383" s="0" t="n">
        <v>2</v>
      </c>
      <c r="B383" s="12" t="s">
        <v>505</v>
      </c>
      <c r="C383" s="0" t="s">
        <v>506</v>
      </c>
      <c r="D383" s="0" t="s">
        <v>504</v>
      </c>
      <c r="E383" s="15" t="n">
        <v>5</v>
      </c>
      <c r="F383" s="2" t="n">
        <v>240</v>
      </c>
      <c r="G383" s="2" t="n">
        <f aca="false">VLOOKUP(E383,Arkusz2!$A$3:$C$151,2,FALSE())</f>
        <v>290</v>
      </c>
      <c r="H383" s="3" t="n">
        <f aca="false">VLOOKUP(B383,'wyniki bielsko'!$D$1:F540,3,0)</f>
        <v>360</v>
      </c>
      <c r="I383" s="3" t="n">
        <f aca="false">SUM(F383:H383)</f>
        <v>890</v>
      </c>
    </row>
    <row r="384" customFormat="false" ht="13.8" hidden="false" customHeight="false" outlineLevel="0" collapsed="false">
      <c r="A384" s="0" t="n">
        <v>3</v>
      </c>
      <c r="B384" s="12" t="s">
        <v>507</v>
      </c>
      <c r="D384" s="0" t="s">
        <v>504</v>
      </c>
      <c r="E384" s="15" t="n">
        <v>3</v>
      </c>
      <c r="F384" s="2" t="n">
        <v>400</v>
      </c>
      <c r="G384" s="2" t="n">
        <f aca="false">VLOOKUP(E384,Arkusz2!$A$3:$C$151,2,FALSE())</f>
        <v>360</v>
      </c>
      <c r="I384" s="3" t="n">
        <f aca="false">SUM(F384:H384)</f>
        <v>760</v>
      </c>
    </row>
    <row r="385" customFormat="false" ht="13.8" hidden="false" customHeight="false" outlineLevel="0" collapsed="false">
      <c r="A385" s="0" t="n">
        <v>4</v>
      </c>
      <c r="B385" s="12" t="s">
        <v>508</v>
      </c>
      <c r="C385" s="0" t="s">
        <v>238</v>
      </c>
      <c r="D385" s="0" t="s">
        <v>504</v>
      </c>
      <c r="E385" s="15" t="n">
        <v>4</v>
      </c>
      <c r="F385" s="2" t="n">
        <v>300</v>
      </c>
      <c r="G385" s="2" t="n">
        <f aca="false">VLOOKUP(E385,Arkusz2!$A$3:$C$151,2,FALSE())</f>
        <v>320</v>
      </c>
      <c r="I385" s="3" t="n">
        <f aca="false">SUM(F385:H385)</f>
        <v>620</v>
      </c>
    </row>
    <row r="386" customFormat="false" ht="13.8" hidden="false" customHeight="false" outlineLevel="0" collapsed="false">
      <c r="A386" s="0" t="n">
        <v>5</v>
      </c>
      <c r="B386" s="12" t="s">
        <v>509</v>
      </c>
      <c r="C386" s="0" t="s">
        <v>238</v>
      </c>
      <c r="D386" s="0" t="s">
        <v>504</v>
      </c>
      <c r="E386" s="15" t="n">
        <v>6</v>
      </c>
      <c r="F386" s="2" t="n">
        <v>340</v>
      </c>
      <c r="G386" s="2" t="n">
        <f aca="false">VLOOKUP(E386,Arkusz2!$A$3:$C$151,2,FALSE())</f>
        <v>270</v>
      </c>
      <c r="I386" s="3" t="n">
        <f aca="false">SUM(F386:H386)</f>
        <v>610</v>
      </c>
    </row>
    <row r="387" customFormat="false" ht="13.8" hidden="false" customHeight="false" outlineLevel="0" collapsed="false">
      <c r="A387" s="0" t="n">
        <v>6</v>
      </c>
      <c r="B387" s="12" t="s">
        <v>510</v>
      </c>
      <c r="C387" s="0" t="s">
        <v>511</v>
      </c>
      <c r="D387" s="0" t="s">
        <v>504</v>
      </c>
      <c r="F387" s="2" t="n">
        <v>220</v>
      </c>
      <c r="H387" s="3" t="n">
        <f aca="false">VLOOKUP(B387,'wyniki bielsko'!$D$1:F546,3,0)</f>
        <v>340</v>
      </c>
      <c r="I387" s="3" t="n">
        <f aca="false">SUM(F387:H387)</f>
        <v>560</v>
      </c>
    </row>
    <row r="388" customFormat="false" ht="13.8" hidden="false" customHeight="false" outlineLevel="0" collapsed="false">
      <c r="A388" s="0" t="n">
        <v>7</v>
      </c>
      <c r="B388" s="12" t="s">
        <v>512</v>
      </c>
      <c r="C388" s="0" t="s">
        <v>22</v>
      </c>
      <c r="D388" s="0" t="s">
        <v>504</v>
      </c>
      <c r="E388" s="15" t="n">
        <v>7</v>
      </c>
      <c r="F388" s="2" t="n">
        <v>200</v>
      </c>
      <c r="G388" s="2" t="n">
        <f aca="false">VLOOKUP(E388,Arkusz2!$A$3:$C$151,2,FALSE())</f>
        <v>250</v>
      </c>
      <c r="I388" s="3" t="n">
        <f aca="false">SUM(F388:H388)</f>
        <v>450</v>
      </c>
    </row>
    <row r="389" customFormat="false" ht="13.8" hidden="false" customHeight="false" outlineLevel="0" collapsed="false">
      <c r="A389" s="0" t="n">
        <v>8</v>
      </c>
      <c r="B389" s="12" t="s">
        <v>513</v>
      </c>
      <c r="C389" s="0" t="s">
        <v>514</v>
      </c>
      <c r="D389" s="0" t="s">
        <v>504</v>
      </c>
      <c r="E389" s="15" t="n">
        <v>2</v>
      </c>
      <c r="F389" s="22"/>
      <c r="G389" s="2" t="n">
        <f aca="false">VLOOKUP(E389,Arkusz2!$A$3:$C$151,2,FALSE())</f>
        <v>420</v>
      </c>
      <c r="I389" s="3" t="n">
        <f aca="false">SUM(F389:H389)</f>
        <v>420</v>
      </c>
    </row>
    <row r="390" customFormat="false" ht="13.8" hidden="false" customHeight="false" outlineLevel="0" collapsed="false">
      <c r="A390" s="0" t="n">
        <v>9</v>
      </c>
      <c r="B390" s="0" t="s">
        <v>515</v>
      </c>
      <c r="C390" s="0" t="s">
        <v>266</v>
      </c>
      <c r="H390" s="3" t="n">
        <f aca="false">VLOOKUP(B390,'wyniki bielsko'!$D$1:F549,3,0)</f>
        <v>420</v>
      </c>
      <c r="I390" s="3" t="n">
        <f aca="false">SUM(F390:H390)</f>
        <v>420</v>
      </c>
    </row>
    <row r="391" customFormat="false" ht="13.8" hidden="false" customHeight="false" outlineLevel="0" collapsed="false">
      <c r="A391" s="0" t="n">
        <v>10</v>
      </c>
      <c r="B391" s="12" t="s">
        <v>516</v>
      </c>
      <c r="C391" s="0" t="s">
        <v>127</v>
      </c>
      <c r="D391" s="0" t="s">
        <v>504</v>
      </c>
      <c r="F391" s="2" t="n">
        <v>280</v>
      </c>
      <c r="I391" s="3" t="n">
        <f aca="false">SUM(F391:H391)</f>
        <v>280</v>
      </c>
    </row>
    <row r="392" customFormat="false" ht="13.8" hidden="false" customHeight="false" outlineLevel="0" collapsed="false">
      <c r="A392" s="0" t="n">
        <v>11</v>
      </c>
      <c r="B392" s="12" t="s">
        <v>517</v>
      </c>
      <c r="C392" s="0" t="s">
        <v>518</v>
      </c>
      <c r="D392" s="0" t="s">
        <v>504</v>
      </c>
      <c r="F392" s="2" t="n">
        <v>260</v>
      </c>
      <c r="I392" s="3" t="n">
        <f aca="false">SUM(F392:H392)</f>
        <v>260</v>
      </c>
    </row>
    <row r="393" customFormat="false" ht="13.8" hidden="false" customHeight="false" outlineLevel="0" collapsed="false">
      <c r="A393" s="0" t="n">
        <v>12</v>
      </c>
      <c r="B393" s="12" t="s">
        <v>519</v>
      </c>
      <c r="C393" s="0" t="s">
        <v>215</v>
      </c>
      <c r="D393" s="0" t="s">
        <v>504</v>
      </c>
      <c r="F393" s="2" t="n">
        <v>180</v>
      </c>
      <c r="I393" s="3" t="n">
        <f aca="false">SUM(F393:H393)</f>
        <v>180</v>
      </c>
    </row>
    <row r="394" customFormat="false" ht="13.8" hidden="false" customHeight="false" outlineLevel="0" collapsed="false">
      <c r="A394" s="0" t="n">
        <v>13</v>
      </c>
      <c r="B394" s="12" t="s">
        <v>520</v>
      </c>
      <c r="C394" s="0" t="s">
        <v>521</v>
      </c>
      <c r="D394" s="0" t="s">
        <v>504</v>
      </c>
      <c r="E394" s="15"/>
      <c r="F394" s="22"/>
      <c r="G394" s="2" t="n">
        <v>0</v>
      </c>
      <c r="I394" s="3" t="n">
        <f aca="false">SUM(F394:H394)</f>
        <v>0</v>
      </c>
    </row>
    <row r="395" customFormat="false" ht="13.8" hidden="false" customHeight="false" outlineLevel="0" collapsed="false"/>
    <row r="396" customFormat="false" ht="13.8" hidden="false" customHeight="false" outlineLevel="0" collapsed="false"/>
    <row r="397" customFormat="false" ht="13.8" hidden="false" customHeight="false" outlineLevel="0" collapsed="false"/>
    <row r="398" customFormat="false" ht="32.25" hidden="false" customHeight="true" outlineLevel="0" collapsed="false">
      <c r="A398" s="11" t="s">
        <v>522</v>
      </c>
      <c r="B398" s="26" t="s">
        <v>5</v>
      </c>
      <c r="C398" s="27" t="s">
        <v>6</v>
      </c>
    </row>
    <row r="399" customFormat="false" ht="13.8" hidden="false" customHeight="false" outlineLevel="0" collapsed="false">
      <c r="A399" s="0" t="n">
        <v>1</v>
      </c>
      <c r="B399" s="0" t="s">
        <v>523</v>
      </c>
      <c r="C399" s="0" t="s">
        <v>524</v>
      </c>
      <c r="H399" s="3" t="n">
        <f aca="false">VLOOKUP(B399,'wyniki bielsko'!$D$1:F554,3,0)</f>
        <v>400</v>
      </c>
      <c r="I399" s="3" t="n">
        <f aca="false">SUM(F399:H399)</f>
        <v>400</v>
      </c>
    </row>
    <row r="400" customFormat="false" ht="13.8" hidden="false" customHeight="false" outlineLevel="0" collapsed="false">
      <c r="A400" s="0" t="n">
        <v>2</v>
      </c>
      <c r="B400" s="0" t="s">
        <v>525</v>
      </c>
      <c r="C400" s="0" t="s">
        <v>526</v>
      </c>
      <c r="H400" s="3" t="n">
        <f aca="false">VLOOKUP(B400,'wyniki bielsko'!$D$1:F555,3,0)</f>
        <v>340</v>
      </c>
      <c r="I400" s="3" t="n">
        <f aca="false">SUM(F400:H400)</f>
        <v>340</v>
      </c>
    </row>
    <row r="401" customFormat="false" ht="13.8" hidden="false" customHeight="false" outlineLevel="0" collapsed="false"/>
    <row r="402" customFormat="false" ht="13.8" hidden="false" customHeight="false" outlineLevel="0" collapsed="false"/>
    <row r="403" customFormat="false" ht="13.8" hidden="false" customHeight="false" outlineLevel="0" collapsed="false"/>
    <row r="404" customFormat="false" ht="34.5" hidden="false" customHeight="true" outlineLevel="0" collapsed="false">
      <c r="A404" s="11" t="s">
        <v>527</v>
      </c>
      <c r="B404" s="28" t="s">
        <v>5</v>
      </c>
      <c r="C404" s="28" t="s">
        <v>6</v>
      </c>
    </row>
    <row r="405" customFormat="false" ht="13.8" hidden="false" customHeight="false" outlineLevel="0" collapsed="false">
      <c r="A405" s="0" t="n">
        <v>1</v>
      </c>
      <c r="B405" s="0" t="s">
        <v>528</v>
      </c>
      <c r="C405" s="0" t="s">
        <v>529</v>
      </c>
      <c r="H405" s="3" t="n">
        <f aca="false">VLOOKUP(B405,'wyniki bielsko'!$D$1:F560,3,0)</f>
        <v>400</v>
      </c>
      <c r="I405" s="3" t="n">
        <f aca="false">SUM(F405:H405)</f>
        <v>400</v>
      </c>
    </row>
    <row r="406" customFormat="false" ht="13.8" hidden="false" customHeight="false" outlineLevel="0" collapsed="false">
      <c r="A406" s="0" t="n">
        <v>2</v>
      </c>
      <c r="B406" s="0" t="s">
        <v>530</v>
      </c>
      <c r="H406" s="3" t="n">
        <f aca="false">VLOOKUP(B406,'wyniki bielsko'!$D$1:F561,3,0)</f>
        <v>340</v>
      </c>
      <c r="I406" s="3" t="n">
        <f aca="false">SUM(F406:H406)</f>
        <v>340</v>
      </c>
    </row>
    <row r="407" customFormat="false" ht="13.8" hidden="false" customHeight="false" outlineLevel="0" collapsed="false"/>
    <row r="408" customFormat="false" ht="13.8" hidden="false" customHeight="false" outlineLevel="0" collapsed="false">
      <c r="B408" s="12" t="s">
        <v>235</v>
      </c>
    </row>
    <row r="409" customFormat="false" ht="13.8" hidden="false" customHeight="false" outlineLevel="0" collapsed="false">
      <c r="B409" s="12" t="s">
        <v>235</v>
      </c>
    </row>
    <row r="410" customFormat="false" ht="13.8" hidden="false" customHeight="false" outlineLevel="0" collapsed="false">
      <c r="B410" s="12" t="s">
        <v>235</v>
      </c>
    </row>
    <row r="411" customFormat="false" ht="13.8" hidden="false" customHeight="false" outlineLevel="0" collapsed="false">
      <c r="B411" s="12" t="s">
        <v>235</v>
      </c>
      <c r="C411" s="6"/>
      <c r="D411" s="6"/>
      <c r="E411" s="7"/>
      <c r="F411" s="7" t="s">
        <v>0</v>
      </c>
      <c r="G411" s="7" t="s">
        <v>1</v>
      </c>
      <c r="H411" s="10" t="s">
        <v>2</v>
      </c>
      <c r="I411" s="10" t="s">
        <v>3</v>
      </c>
    </row>
    <row r="412" customFormat="false" ht="30" hidden="false" customHeight="true" outlineLevel="0" collapsed="false">
      <c r="A412" s="29" t="s">
        <v>531</v>
      </c>
      <c r="B412" s="12" t="s">
        <v>5</v>
      </c>
      <c r="C412" s="6" t="s">
        <v>6</v>
      </c>
      <c r="D412" s="6" t="s">
        <v>7</v>
      </c>
      <c r="E412" s="7" t="s">
        <v>8</v>
      </c>
      <c r="F412" s="7" t="s">
        <v>9</v>
      </c>
      <c r="G412" s="7" t="s">
        <v>9</v>
      </c>
      <c r="H412" s="10" t="s">
        <v>9</v>
      </c>
      <c r="I412" s="10" t="s">
        <v>10</v>
      </c>
    </row>
    <row r="413" customFormat="false" ht="13.8" hidden="false" customHeight="false" outlineLevel="0" collapsed="false">
      <c r="A413" s="0" t="n">
        <v>1</v>
      </c>
      <c r="B413" s="12" t="s">
        <v>532</v>
      </c>
      <c r="C413" s="0" t="s">
        <v>533</v>
      </c>
      <c r="D413" s="0" t="s">
        <v>531</v>
      </c>
      <c r="F413" s="2" t="n">
        <v>340</v>
      </c>
      <c r="G413" s="2" t="n">
        <v>300</v>
      </c>
      <c r="H413" s="3" t="n">
        <f aca="false">VLOOKUP(B413,'wyniki bielsko'!$D$1:F556,3,0)</f>
        <v>220</v>
      </c>
      <c r="I413" s="3" t="n">
        <f aca="false">SUM(F413:H413)</f>
        <v>860</v>
      </c>
    </row>
    <row r="414" customFormat="false" ht="13.8" hidden="false" customHeight="false" outlineLevel="0" collapsed="false">
      <c r="A414" s="0" t="n">
        <v>2</v>
      </c>
      <c r="B414" s="12" t="s">
        <v>534</v>
      </c>
      <c r="C414" s="0" t="s">
        <v>535</v>
      </c>
      <c r="D414" s="0" t="s">
        <v>531</v>
      </c>
      <c r="F414" s="2" t="n">
        <v>300</v>
      </c>
      <c r="G414" s="2" t="n">
        <v>260</v>
      </c>
      <c r="H414" s="3" t="n">
        <f aca="false">VLOOKUP(B414,'wyniki bielsko'!$D$1:F557,3,0)</f>
        <v>280</v>
      </c>
      <c r="I414" s="3" t="n">
        <f aca="false">SUM(F414:H414)</f>
        <v>840</v>
      </c>
    </row>
    <row r="415" customFormat="false" ht="13.8" hidden="false" customHeight="false" outlineLevel="0" collapsed="false">
      <c r="A415" s="0" t="n">
        <v>3</v>
      </c>
      <c r="B415" s="12" t="s">
        <v>536</v>
      </c>
      <c r="C415" s="0" t="s">
        <v>140</v>
      </c>
      <c r="D415" s="0" t="s">
        <v>531</v>
      </c>
      <c r="F415" s="2" t="n">
        <v>260</v>
      </c>
      <c r="G415" s="2" t="n">
        <v>240</v>
      </c>
      <c r="H415" s="3" t="n">
        <f aca="false">VLOOKUP(B415,'wyniki bielsko'!$D$1:F559,3,0)</f>
        <v>260</v>
      </c>
      <c r="I415" s="3" t="n">
        <f aca="false">SUM(F415:H415)</f>
        <v>760</v>
      </c>
    </row>
    <row r="416" customFormat="false" ht="13.8" hidden="false" customHeight="false" outlineLevel="0" collapsed="false">
      <c r="A416" s="0" t="n">
        <v>4</v>
      </c>
      <c r="B416" s="12" t="s">
        <v>537</v>
      </c>
      <c r="G416" s="2" t="n">
        <v>400</v>
      </c>
      <c r="H416" s="3" t="n">
        <f aca="false">VLOOKUP(B416,'wyniki bielsko'!$D$1:F560,3,0)</f>
        <v>340</v>
      </c>
      <c r="I416" s="3" t="n">
        <f aca="false">SUM(F416:H416)</f>
        <v>740</v>
      </c>
    </row>
    <row r="417" customFormat="false" ht="13.8" hidden="false" customHeight="false" outlineLevel="0" collapsed="false">
      <c r="A417" s="0" t="n">
        <v>5</v>
      </c>
      <c r="B417" s="12" t="s">
        <v>538</v>
      </c>
      <c r="C417" s="0" t="s">
        <v>539</v>
      </c>
      <c r="D417" s="0" t="s">
        <v>531</v>
      </c>
      <c r="F417" s="2" t="n">
        <v>280</v>
      </c>
      <c r="G417" s="2" t="n">
        <v>22</v>
      </c>
      <c r="H417" s="3" t="n">
        <f aca="false">VLOOKUP(B417,'wyniki bielsko'!$D$1:F562,3,0)</f>
        <v>340</v>
      </c>
      <c r="I417" s="3" t="n">
        <f aca="false">SUM(F417:H417)</f>
        <v>642</v>
      </c>
    </row>
    <row r="418" customFormat="false" ht="13.8" hidden="false" customHeight="false" outlineLevel="0" collapsed="false">
      <c r="A418" s="0" t="n">
        <v>6</v>
      </c>
      <c r="B418" s="12" t="s">
        <v>540</v>
      </c>
      <c r="C418" s="0" t="s">
        <v>541</v>
      </c>
      <c r="D418" s="0" t="s">
        <v>531</v>
      </c>
      <c r="F418" s="2" t="n">
        <v>240</v>
      </c>
      <c r="G418" s="2" t="n">
        <v>280</v>
      </c>
      <c r="I418" s="3" t="n">
        <f aca="false">SUM(F418:H418)</f>
        <v>520</v>
      </c>
    </row>
    <row r="419" customFormat="false" ht="13.8" hidden="false" customHeight="false" outlineLevel="0" collapsed="false">
      <c r="A419" s="0" t="n">
        <v>7</v>
      </c>
      <c r="B419" s="12" t="s">
        <v>542</v>
      </c>
      <c r="C419" s="0" t="s">
        <v>140</v>
      </c>
      <c r="D419" s="0" t="s">
        <v>531</v>
      </c>
      <c r="F419" s="2" t="n">
        <v>160</v>
      </c>
      <c r="G419" s="2" t="n">
        <v>200</v>
      </c>
      <c r="H419" s="3" t="n">
        <f aca="false">VLOOKUP(B419,'wyniki bielsko'!$D$1:F561,3,0)</f>
        <v>70</v>
      </c>
      <c r="I419" s="3" t="n">
        <f aca="false">SUM(F419:H419)</f>
        <v>430</v>
      </c>
    </row>
    <row r="420" customFormat="false" ht="13.8" hidden="false" customHeight="false" outlineLevel="0" collapsed="false">
      <c r="A420" s="0" t="n">
        <v>8</v>
      </c>
      <c r="B420" s="12" t="s">
        <v>543</v>
      </c>
      <c r="H420" s="3" t="n">
        <f aca="false">VLOOKUP(B420,'wyniki bielsko'!$D$1:F594,3,0)</f>
        <v>400</v>
      </c>
      <c r="I420" s="3" t="n">
        <f aca="false">SUM(F420:H420)</f>
        <v>400</v>
      </c>
    </row>
    <row r="421" customFormat="false" ht="13.8" hidden="false" customHeight="false" outlineLevel="0" collapsed="false">
      <c r="A421" s="0" t="n">
        <v>9</v>
      </c>
      <c r="B421" s="16" t="s">
        <v>544</v>
      </c>
      <c r="C421" s="17" t="s">
        <v>140</v>
      </c>
      <c r="D421" s="17" t="s">
        <v>531</v>
      </c>
      <c r="E421" s="30"/>
      <c r="F421" s="25" t="n">
        <v>140</v>
      </c>
      <c r="G421" s="25" t="n">
        <v>150</v>
      </c>
      <c r="H421" s="20" t="n">
        <f aca="false">VLOOKUP(B421,'wyniki bielsko'!$D$1:F563,3,0)</f>
        <v>100</v>
      </c>
      <c r="I421" s="20" t="n">
        <f aca="false">SUM(F421:H421)</f>
        <v>390</v>
      </c>
    </row>
    <row r="422" customFormat="false" ht="13.8" hidden="false" customHeight="false" outlineLevel="0" collapsed="false">
      <c r="A422" s="0" t="n">
        <v>10</v>
      </c>
      <c r="B422" s="16" t="s">
        <v>545</v>
      </c>
      <c r="C422" s="17" t="s">
        <v>546</v>
      </c>
      <c r="D422" s="17" t="s">
        <v>531</v>
      </c>
      <c r="E422" s="30"/>
      <c r="F422" s="25" t="n">
        <v>220</v>
      </c>
      <c r="G422" s="25"/>
      <c r="H422" s="20" t="n">
        <f aca="false">VLOOKUP(B422,'wyniki bielsko'!$D$1:F565,3,0)</f>
        <v>150</v>
      </c>
      <c r="I422" s="20" t="n">
        <f aca="false">SUM(F422:H422)</f>
        <v>370</v>
      </c>
    </row>
    <row r="423" customFormat="false" ht="13.8" hidden="false" customHeight="false" outlineLevel="0" collapsed="false">
      <c r="A423" s="0" t="n">
        <v>11</v>
      </c>
      <c r="B423" s="16" t="s">
        <v>547</v>
      </c>
      <c r="C423" s="17" t="s">
        <v>539</v>
      </c>
      <c r="D423" s="17" t="s">
        <v>531</v>
      </c>
      <c r="E423" s="30"/>
      <c r="F423" s="25" t="s">
        <v>548</v>
      </c>
      <c r="G423" s="25" t="n">
        <v>340</v>
      </c>
      <c r="H423" s="20" t="s">
        <v>548</v>
      </c>
      <c r="I423" s="20" t="n">
        <f aca="false">SUM(F423:H423)</f>
        <v>340</v>
      </c>
    </row>
    <row r="424" customFormat="false" ht="13.8" hidden="false" customHeight="false" outlineLevel="0" collapsed="false">
      <c r="A424" s="0" t="n">
        <v>12</v>
      </c>
      <c r="B424" s="12" t="s">
        <v>549</v>
      </c>
      <c r="C424" s="0" t="s">
        <v>550</v>
      </c>
      <c r="D424" s="0" t="s">
        <v>531</v>
      </c>
      <c r="F424" s="2" t="n">
        <v>150</v>
      </c>
      <c r="G424" s="2" t="n">
        <v>110</v>
      </c>
      <c r="H424" s="3" t="n">
        <f aca="false">VLOOKUP(B424,'wyniki bielsko'!$D$1:F564,3,0)</f>
        <v>60</v>
      </c>
      <c r="I424" s="3" t="n">
        <f aca="false">SUM(F424:H424)</f>
        <v>320</v>
      </c>
    </row>
    <row r="425" customFormat="false" ht="13.8" hidden="false" customHeight="false" outlineLevel="0" collapsed="false">
      <c r="A425" s="0" t="n">
        <v>13</v>
      </c>
      <c r="B425" s="12" t="s">
        <v>551</v>
      </c>
      <c r="C425" s="0" t="s">
        <v>552</v>
      </c>
      <c r="H425" s="3" t="n">
        <f aca="false">VLOOKUP(B425,'wyniki bielsko'!$D$1:F595,3,0)</f>
        <v>300</v>
      </c>
      <c r="I425" s="3" t="n">
        <f aca="false">SUM(F425:H425)</f>
        <v>300</v>
      </c>
    </row>
    <row r="426" customFormat="false" ht="13.8" hidden="false" customHeight="false" outlineLevel="0" collapsed="false">
      <c r="A426" s="0" t="n">
        <v>14</v>
      </c>
      <c r="B426" s="12" t="s">
        <v>553</v>
      </c>
      <c r="F426" s="2" t="n">
        <v>160</v>
      </c>
      <c r="H426" s="3" t="n">
        <f aca="false">VLOOKUP(B426,'wyniki bielsko'!$D$1:F570,3,0)</f>
        <v>110</v>
      </c>
      <c r="I426" s="3" t="n">
        <f aca="false">SUM(F426:H426)</f>
        <v>270</v>
      </c>
    </row>
    <row r="427" customFormat="false" ht="13.8" hidden="false" customHeight="false" outlineLevel="0" collapsed="false">
      <c r="A427" s="0" t="n">
        <v>15</v>
      </c>
      <c r="B427" s="12" t="s">
        <v>554</v>
      </c>
      <c r="H427" s="3" t="n">
        <f aca="false">VLOOKUP(B427,'wyniki bielsko'!$D$1:F596,3,0)</f>
        <v>240</v>
      </c>
      <c r="I427" s="3" t="n">
        <f aca="false">SUM(F427:H427)</f>
        <v>240</v>
      </c>
    </row>
    <row r="428" customFormat="false" ht="13.8" hidden="false" customHeight="false" outlineLevel="0" collapsed="false">
      <c r="A428" s="0" t="n">
        <v>16</v>
      </c>
      <c r="B428" s="12" t="s">
        <v>555</v>
      </c>
      <c r="F428" s="2" t="n">
        <v>220</v>
      </c>
      <c r="I428" s="3" t="n">
        <f aca="false">SUM(F428:H428)</f>
        <v>220</v>
      </c>
    </row>
    <row r="429" customFormat="false" ht="13.8" hidden="false" customHeight="false" outlineLevel="0" collapsed="false">
      <c r="A429" s="0" t="n">
        <v>17</v>
      </c>
      <c r="B429" s="12" t="s">
        <v>556</v>
      </c>
      <c r="C429" s="0" t="s">
        <v>13</v>
      </c>
      <c r="D429" s="0" t="s">
        <v>531</v>
      </c>
      <c r="F429" s="2" t="n">
        <v>200</v>
      </c>
      <c r="I429" s="3" t="n">
        <f aca="false">SUM(F429:H429)</f>
        <v>200</v>
      </c>
    </row>
    <row r="430" customFormat="false" ht="13.8" hidden="false" customHeight="false" outlineLevel="0" collapsed="false">
      <c r="A430" s="0" t="n">
        <v>18</v>
      </c>
      <c r="B430" s="12" t="s">
        <v>557</v>
      </c>
      <c r="H430" s="3" t="n">
        <f aca="false">VLOOKUP(B430,'wyniki bielsko'!$D$1:F597,3,0)</f>
        <v>200</v>
      </c>
      <c r="I430" s="3" t="n">
        <f aca="false">SUM(F430:H430)</f>
        <v>200</v>
      </c>
    </row>
    <row r="431" customFormat="false" ht="13.8" hidden="false" customHeight="false" outlineLevel="0" collapsed="false">
      <c r="A431" s="0" t="n">
        <v>19</v>
      </c>
      <c r="B431" s="12" t="s">
        <v>558</v>
      </c>
      <c r="C431" s="0" t="s">
        <v>539</v>
      </c>
      <c r="D431" s="0" t="s">
        <v>531</v>
      </c>
      <c r="F431" s="2" t="n">
        <v>180</v>
      </c>
      <c r="I431" s="3" t="n">
        <f aca="false">SUM(F431:H431)</f>
        <v>180</v>
      </c>
    </row>
    <row r="432" customFormat="false" ht="13.8" hidden="false" customHeight="false" outlineLevel="0" collapsed="false">
      <c r="A432" s="0" t="n">
        <v>20</v>
      </c>
      <c r="B432" s="12" t="s">
        <v>559</v>
      </c>
      <c r="F432" s="2" t="n">
        <v>180</v>
      </c>
      <c r="I432" s="3" t="n">
        <f aca="false">SUM(F432:H432)</f>
        <v>180</v>
      </c>
    </row>
    <row r="433" customFormat="false" ht="13.8" hidden="false" customHeight="false" outlineLevel="0" collapsed="false">
      <c r="A433" s="0" t="n">
        <v>21</v>
      </c>
      <c r="B433" s="12" t="s">
        <v>560</v>
      </c>
      <c r="H433" s="3" t="n">
        <f aca="false">VLOOKUP(B433,'wyniki bielsko'!$D$1:F598,3,0)</f>
        <v>180</v>
      </c>
      <c r="I433" s="3" t="n">
        <f aca="false">SUM(F433:H433)</f>
        <v>180</v>
      </c>
    </row>
    <row r="434" customFormat="false" ht="13.8" hidden="false" customHeight="false" outlineLevel="0" collapsed="false">
      <c r="A434" s="0" t="n">
        <v>22</v>
      </c>
      <c r="B434" s="12" t="s">
        <v>561</v>
      </c>
      <c r="F434" s="2" t="n">
        <v>140</v>
      </c>
      <c r="I434" s="3" t="n">
        <f aca="false">SUM(F434:H434)</f>
        <v>140</v>
      </c>
      <c r="K434" s="2"/>
    </row>
    <row r="435" customFormat="false" ht="13.8" hidden="false" customHeight="false" outlineLevel="0" collapsed="false">
      <c r="A435" s="0" t="n">
        <v>23</v>
      </c>
      <c r="B435" s="12" t="s">
        <v>562</v>
      </c>
      <c r="H435" s="3" t="n">
        <f aca="false">VLOOKUP(B435,'wyniki bielsko'!$D$1:F599,3,0)</f>
        <v>140</v>
      </c>
      <c r="I435" s="3" t="n">
        <f aca="false">SUM(F435:H435)</f>
        <v>140</v>
      </c>
    </row>
    <row r="436" customFormat="false" ht="13.8" hidden="false" customHeight="false" outlineLevel="0" collapsed="false">
      <c r="A436" s="0" t="n">
        <v>24</v>
      </c>
      <c r="B436" s="12" t="s">
        <v>563</v>
      </c>
      <c r="D436" s="0" t="s">
        <v>531</v>
      </c>
      <c r="F436" s="2" t="n">
        <v>70</v>
      </c>
      <c r="G436" s="2" t="n">
        <v>60</v>
      </c>
      <c r="I436" s="3" t="n">
        <f aca="false">SUM(F436:H436)</f>
        <v>130</v>
      </c>
    </row>
    <row r="437" customFormat="false" ht="13.8" hidden="false" customHeight="false" outlineLevel="0" collapsed="false">
      <c r="A437" s="0" t="n">
        <v>25</v>
      </c>
      <c r="B437" s="12" t="s">
        <v>564</v>
      </c>
      <c r="C437" s="0" t="s">
        <v>550</v>
      </c>
      <c r="D437" s="0" t="s">
        <v>531</v>
      </c>
      <c r="F437" s="2" t="n">
        <v>120</v>
      </c>
      <c r="I437" s="3" t="n">
        <f aca="false">SUM(F437:H437)</f>
        <v>120</v>
      </c>
      <c r="K437" s="2"/>
    </row>
    <row r="438" customFormat="false" ht="13.8" hidden="false" customHeight="false" outlineLevel="0" collapsed="false">
      <c r="A438" s="0" t="n">
        <v>26</v>
      </c>
      <c r="B438" s="12" t="s">
        <v>565</v>
      </c>
      <c r="F438" s="2" t="n">
        <v>120</v>
      </c>
      <c r="I438" s="3" t="n">
        <f aca="false">SUM(F438:H438)</f>
        <v>120</v>
      </c>
    </row>
    <row r="439" customFormat="false" ht="13.8" hidden="false" customHeight="false" outlineLevel="0" collapsed="false">
      <c r="A439" s="0" t="n">
        <v>27</v>
      </c>
      <c r="B439" s="12" t="s">
        <v>566</v>
      </c>
      <c r="H439" s="3" t="n">
        <f aca="false">VLOOKUP(B439,'wyniki bielsko'!$D$1:F600,3,0)</f>
        <v>120</v>
      </c>
      <c r="I439" s="3" t="n">
        <f aca="false">SUM(F439:H439)</f>
        <v>120</v>
      </c>
      <c r="K439" s="2"/>
    </row>
    <row r="440" customFormat="false" ht="13.8" hidden="false" customHeight="false" outlineLevel="0" collapsed="false">
      <c r="A440" s="0" t="n">
        <v>28</v>
      </c>
      <c r="B440" s="12" t="s">
        <v>567</v>
      </c>
      <c r="D440" s="0" t="s">
        <v>531</v>
      </c>
      <c r="F440" s="2" t="n">
        <v>65</v>
      </c>
      <c r="G440" s="2" t="n">
        <v>50</v>
      </c>
      <c r="I440" s="3" t="n">
        <f aca="false">SUM(F440:H440)</f>
        <v>115</v>
      </c>
    </row>
    <row r="441" customFormat="false" ht="13.8" hidden="false" customHeight="false" outlineLevel="0" collapsed="false">
      <c r="A441" s="0" t="n">
        <v>29</v>
      </c>
      <c r="B441" s="12" t="s">
        <v>568</v>
      </c>
      <c r="D441" s="0" t="s">
        <v>531</v>
      </c>
      <c r="F441" s="2" t="n">
        <v>110</v>
      </c>
      <c r="I441" s="3" t="n">
        <f aca="false">SUM(F441:H441)</f>
        <v>110</v>
      </c>
    </row>
    <row r="442" customFormat="false" ht="13.8" hidden="false" customHeight="false" outlineLevel="0" collapsed="false">
      <c r="A442" s="0" t="n">
        <v>30</v>
      </c>
      <c r="B442" s="12" t="s">
        <v>569</v>
      </c>
      <c r="C442" s="0" t="s">
        <v>550</v>
      </c>
      <c r="D442" s="0" t="s">
        <v>531</v>
      </c>
      <c r="F442" s="2" t="n">
        <v>100</v>
      </c>
      <c r="I442" s="3" t="n">
        <f aca="false">SUM(F442:H442)</f>
        <v>100</v>
      </c>
      <c r="K442" s="2"/>
    </row>
    <row r="443" customFormat="false" ht="13.8" hidden="false" customHeight="false" outlineLevel="0" collapsed="false">
      <c r="A443" s="0" t="n">
        <v>31</v>
      </c>
      <c r="B443" s="12" t="s">
        <v>570</v>
      </c>
      <c r="F443" s="2" t="n">
        <v>100</v>
      </c>
      <c r="I443" s="3" t="n">
        <f aca="false">SUM(F443:H443)</f>
        <v>100</v>
      </c>
      <c r="K443" s="31"/>
    </row>
    <row r="444" customFormat="false" ht="13.8" hidden="false" customHeight="false" outlineLevel="0" collapsed="false">
      <c r="A444" s="0" t="n">
        <v>32</v>
      </c>
      <c r="B444" s="12" t="s">
        <v>571</v>
      </c>
      <c r="D444" s="0" t="s">
        <v>531</v>
      </c>
      <c r="F444" s="2" t="n">
        <v>60</v>
      </c>
      <c r="G444" s="2" t="n">
        <v>35</v>
      </c>
      <c r="I444" s="3" t="n">
        <f aca="false">SUM(F444:H444)</f>
        <v>95</v>
      </c>
      <c r="K444" s="31"/>
    </row>
    <row r="445" customFormat="false" ht="13.8" hidden="false" customHeight="false" outlineLevel="0" collapsed="false">
      <c r="A445" s="0" t="n">
        <v>33</v>
      </c>
      <c r="B445" s="12" t="s">
        <v>572</v>
      </c>
      <c r="C445" s="0" t="s">
        <v>573</v>
      </c>
      <c r="D445" s="0" t="s">
        <v>531</v>
      </c>
      <c r="F445" s="2" t="n">
        <v>90</v>
      </c>
      <c r="I445" s="3" t="n">
        <f aca="false">SUM(F445:H445)</f>
        <v>90</v>
      </c>
      <c r="K445" s="32"/>
    </row>
    <row r="446" customFormat="false" ht="13.8" hidden="false" customHeight="false" outlineLevel="0" collapsed="false">
      <c r="A446" s="0" t="n">
        <v>34</v>
      </c>
      <c r="B446" s="12" t="s">
        <v>574</v>
      </c>
      <c r="F446" s="2" t="n">
        <v>90</v>
      </c>
      <c r="I446" s="3" t="n">
        <f aca="false">SUM(F446:H446)</f>
        <v>90</v>
      </c>
      <c r="K446" s="32"/>
    </row>
    <row r="447" customFormat="false" ht="13.8" hidden="false" customHeight="false" outlineLevel="0" collapsed="false">
      <c r="A447" s="0" t="n">
        <v>35</v>
      </c>
      <c r="B447" s="12" t="s">
        <v>575</v>
      </c>
      <c r="C447" s="0" t="s">
        <v>274</v>
      </c>
      <c r="H447" s="3" t="n">
        <f aca="false">VLOOKUP(B447,'wyniki bielsko'!$D$1:F601,3,0)</f>
        <v>90</v>
      </c>
      <c r="I447" s="3" t="n">
        <f aca="false">SUM(F447:H447)</f>
        <v>90</v>
      </c>
      <c r="K447" s="32"/>
    </row>
    <row r="448" customFormat="false" ht="13.8" hidden="false" customHeight="false" outlineLevel="0" collapsed="false">
      <c r="A448" s="0" t="n">
        <v>36</v>
      </c>
      <c r="B448" s="12" t="s">
        <v>576</v>
      </c>
      <c r="F448" s="2" t="n">
        <v>30</v>
      </c>
      <c r="H448" s="3" t="n">
        <f aca="false">VLOOKUP(B448,'wyniki bielsko'!$D$1:F589,3,0)</f>
        <v>55</v>
      </c>
      <c r="I448" s="3" t="n">
        <f aca="false">SUM(F448:H448)</f>
        <v>85</v>
      </c>
      <c r="K448" s="32"/>
    </row>
    <row r="449" customFormat="false" ht="13.8" hidden="false" customHeight="false" outlineLevel="0" collapsed="false">
      <c r="A449" s="0" t="n">
        <v>37</v>
      </c>
      <c r="B449" s="12" t="s">
        <v>577</v>
      </c>
      <c r="C449" s="0" t="s">
        <v>136</v>
      </c>
      <c r="D449" s="0" t="s">
        <v>531</v>
      </c>
      <c r="F449" s="2" t="n">
        <v>80</v>
      </c>
      <c r="I449" s="3" t="n">
        <f aca="false">SUM(F449:H449)</f>
        <v>80</v>
      </c>
      <c r="K449" s="32"/>
    </row>
    <row r="450" customFormat="false" ht="13.8" hidden="false" customHeight="false" outlineLevel="0" collapsed="false">
      <c r="A450" s="0" t="n">
        <v>38</v>
      </c>
      <c r="B450" s="12" t="s">
        <v>578</v>
      </c>
      <c r="F450" s="2" t="n">
        <v>80</v>
      </c>
      <c r="I450" s="3" t="n">
        <f aca="false">SUM(F450:H450)</f>
        <v>80</v>
      </c>
      <c r="K450" s="32"/>
    </row>
    <row r="451" customFormat="false" ht="13.8" hidden="false" customHeight="false" outlineLevel="0" collapsed="false">
      <c r="A451" s="0" t="n">
        <v>39</v>
      </c>
      <c r="B451" s="12" t="s">
        <v>579</v>
      </c>
      <c r="C451" s="0" t="s">
        <v>580</v>
      </c>
      <c r="H451" s="3" t="n">
        <f aca="false">VLOOKUP(B451,'wyniki bielsko'!$D$1:F602,3,0)</f>
        <v>80</v>
      </c>
      <c r="I451" s="3" t="n">
        <f aca="false">SUM(F451:H451)</f>
        <v>80</v>
      </c>
      <c r="K451" s="32"/>
    </row>
    <row r="452" customFormat="false" ht="13.8" hidden="false" customHeight="false" outlineLevel="0" collapsed="false">
      <c r="A452" s="0" t="n">
        <v>40</v>
      </c>
      <c r="B452" s="12" t="s">
        <v>581</v>
      </c>
      <c r="F452" s="2" t="n">
        <v>70</v>
      </c>
      <c r="I452" s="3" t="n">
        <f aca="false">SUM(F452:H452)</f>
        <v>70</v>
      </c>
      <c r="K452" s="32"/>
    </row>
    <row r="453" customFormat="false" ht="13.8" hidden="false" customHeight="false" outlineLevel="0" collapsed="false">
      <c r="A453" s="0" t="n">
        <v>41</v>
      </c>
      <c r="B453" s="12" t="s">
        <v>582</v>
      </c>
      <c r="F453" s="2" t="n">
        <v>65</v>
      </c>
      <c r="I453" s="3" t="n">
        <f aca="false">SUM(F453:H453)</f>
        <v>65</v>
      </c>
      <c r="K453" s="32"/>
    </row>
    <row r="454" customFormat="false" ht="13.8" hidden="false" customHeight="false" outlineLevel="0" collapsed="false">
      <c r="A454" s="0" t="n">
        <v>42</v>
      </c>
      <c r="B454" s="12" t="s">
        <v>583</v>
      </c>
      <c r="C454" s="0" t="s">
        <v>580</v>
      </c>
      <c r="H454" s="3" t="n">
        <f aca="false">VLOOKUP(B454,'wyniki bielsko'!$D$1:F603,3,0)</f>
        <v>65</v>
      </c>
      <c r="I454" s="3" t="n">
        <f aca="false">SUM(F454:H454)</f>
        <v>65</v>
      </c>
      <c r="K454" s="32"/>
    </row>
    <row r="455" customFormat="false" ht="13.8" hidden="false" customHeight="false" outlineLevel="0" collapsed="false">
      <c r="A455" s="0" t="n">
        <v>43</v>
      </c>
      <c r="B455" s="12" t="s">
        <v>584</v>
      </c>
      <c r="F455" s="2" t="n">
        <v>55</v>
      </c>
      <c r="I455" s="3" t="n">
        <f aca="false">SUM(F455:H455)</f>
        <v>55</v>
      </c>
      <c r="K455" s="32"/>
    </row>
    <row r="456" customFormat="false" ht="13.8" hidden="false" customHeight="false" outlineLevel="0" collapsed="false">
      <c r="A456" s="0" t="n">
        <v>44</v>
      </c>
      <c r="B456" s="12" t="s">
        <v>585</v>
      </c>
      <c r="H456" s="3" t="n">
        <f aca="false">VLOOKUP(B456,'wyniki bielsko'!$D$1:F604,3,0)</f>
        <v>50</v>
      </c>
      <c r="I456" s="3" t="n">
        <f aca="false">SUM(F456:H456)</f>
        <v>50</v>
      </c>
      <c r="K456" s="32"/>
    </row>
    <row r="457" customFormat="false" ht="13.8" hidden="false" customHeight="false" outlineLevel="0" collapsed="false">
      <c r="A457" s="0" t="n">
        <v>45</v>
      </c>
      <c r="B457" s="12" t="s">
        <v>586</v>
      </c>
      <c r="F457" s="2" t="n">
        <v>45</v>
      </c>
      <c r="I457" s="3" t="n">
        <f aca="false">SUM(F457:H457)</f>
        <v>45</v>
      </c>
      <c r="K457" s="32"/>
    </row>
    <row r="458" customFormat="false" ht="13.8" hidden="false" customHeight="false" outlineLevel="0" collapsed="false">
      <c r="A458" s="0" t="n">
        <v>46</v>
      </c>
      <c r="B458" s="12" t="s">
        <v>587</v>
      </c>
      <c r="C458" s="0" t="s">
        <v>580</v>
      </c>
      <c r="H458" s="3" t="n">
        <f aca="false">VLOOKUP(B458,'wyniki bielsko'!$D$1:F605,3,0)</f>
        <v>45</v>
      </c>
      <c r="I458" s="3" t="n">
        <f aca="false">SUM(F458:H458)</f>
        <v>45</v>
      </c>
      <c r="K458" s="32"/>
    </row>
    <row r="459" customFormat="false" ht="13.8" hidden="false" customHeight="false" outlineLevel="0" collapsed="false">
      <c r="A459" s="0" t="n">
        <v>47</v>
      </c>
      <c r="B459" s="12" t="s">
        <v>588</v>
      </c>
      <c r="F459" s="2" t="n">
        <v>40</v>
      </c>
      <c r="I459" s="3" t="n">
        <f aca="false">SUM(F459:H459)</f>
        <v>40</v>
      </c>
      <c r="K459" s="32"/>
    </row>
    <row r="460" customFormat="false" ht="13.8" hidden="false" customHeight="false" outlineLevel="0" collapsed="false">
      <c r="A460" s="0" t="n">
        <v>48</v>
      </c>
      <c r="B460" s="12" t="s">
        <v>589</v>
      </c>
      <c r="H460" s="3" t="n">
        <f aca="false">VLOOKUP(B460,'wyniki bielsko'!$D$1:F606,3,0)</f>
        <v>40</v>
      </c>
      <c r="I460" s="3" t="n">
        <f aca="false">SUM(F460:H460)</f>
        <v>40</v>
      </c>
      <c r="K460" s="32"/>
    </row>
    <row r="461" customFormat="false" ht="13.8" hidden="false" customHeight="false" outlineLevel="0" collapsed="false">
      <c r="A461" s="0" t="n">
        <v>49</v>
      </c>
      <c r="B461" s="12" t="s">
        <v>590</v>
      </c>
      <c r="H461" s="3" t="n">
        <f aca="false">VLOOKUP(B461,'wyniki bielsko'!$D$1:F607,3,0)</f>
        <v>35</v>
      </c>
      <c r="I461" s="3" t="n">
        <f aca="false">SUM(F461:H461)</f>
        <v>35</v>
      </c>
      <c r="K461" s="32"/>
    </row>
    <row r="462" customFormat="false" ht="13.8" hidden="false" customHeight="false" outlineLevel="0" collapsed="false">
      <c r="A462" s="0" t="n">
        <v>50</v>
      </c>
      <c r="B462" s="12" t="s">
        <v>591</v>
      </c>
      <c r="F462" s="2" t="n">
        <v>28</v>
      </c>
      <c r="I462" s="3" t="n">
        <f aca="false">SUM(F462:H462)</f>
        <v>28</v>
      </c>
      <c r="K462" s="32"/>
    </row>
    <row r="463" customFormat="false" ht="13.8" hidden="false" customHeight="false" outlineLevel="0" collapsed="false">
      <c r="A463" s="0" t="n">
        <v>51</v>
      </c>
      <c r="B463" s="12" t="s">
        <v>592</v>
      </c>
      <c r="F463" s="2" t="n">
        <v>0</v>
      </c>
      <c r="I463" s="3" t="n">
        <f aca="false">SUM(F463:H463)</f>
        <v>0</v>
      </c>
      <c r="K463" s="32"/>
    </row>
    <row r="464" customFormat="false" ht="13.8" hidden="false" customHeight="false" outlineLevel="0" collapsed="false">
      <c r="A464" s="0" t="n">
        <v>52</v>
      </c>
      <c r="B464" s="12" t="s">
        <v>593</v>
      </c>
      <c r="F464" s="2" t="n">
        <v>0</v>
      </c>
      <c r="I464" s="3" t="n">
        <f aca="false">SUM(F464:H464)</f>
        <v>0</v>
      </c>
      <c r="K464" s="32"/>
    </row>
    <row r="465" customFormat="false" ht="13.8" hidden="false" customHeight="false" outlineLevel="0" collapsed="false">
      <c r="B465" s="12"/>
      <c r="K465" s="32"/>
    </row>
    <row r="466" customFormat="false" ht="13.8" hidden="false" customHeight="false" outlineLevel="0" collapsed="false">
      <c r="B466" s="12"/>
      <c r="K466" s="32"/>
    </row>
    <row r="467" customFormat="false" ht="13.8" hidden="false" customHeight="false" outlineLevel="0" collapsed="false">
      <c r="B467" s="12" t="s">
        <v>235</v>
      </c>
      <c r="C467" s="6"/>
      <c r="D467" s="6"/>
      <c r="E467" s="7"/>
      <c r="F467" s="7" t="s">
        <v>0</v>
      </c>
      <c r="G467" s="7" t="s">
        <v>1</v>
      </c>
      <c r="H467" s="10" t="s">
        <v>2</v>
      </c>
      <c r="I467" s="10" t="s">
        <v>3</v>
      </c>
      <c r="K467" s="32"/>
    </row>
    <row r="468" customFormat="false" ht="30" hidden="false" customHeight="true" outlineLevel="0" collapsed="false">
      <c r="A468" s="29" t="s">
        <v>594</v>
      </c>
      <c r="B468" s="12" t="s">
        <v>5</v>
      </c>
      <c r="C468" s="6" t="s">
        <v>6</v>
      </c>
      <c r="D468" s="6" t="s">
        <v>7</v>
      </c>
      <c r="E468" s="7" t="s">
        <v>8</v>
      </c>
      <c r="F468" s="7" t="s">
        <v>9</v>
      </c>
      <c r="G468" s="7" t="s">
        <v>9</v>
      </c>
      <c r="H468" s="10" t="s">
        <v>9</v>
      </c>
      <c r="I468" s="10" t="s">
        <v>10</v>
      </c>
      <c r="K468" s="32"/>
    </row>
    <row r="469" customFormat="false" ht="13.8" hidden="false" customHeight="false" outlineLevel="0" collapsed="false">
      <c r="A469" s="0" t="n">
        <v>1</v>
      </c>
      <c r="B469" s="12" t="s">
        <v>595</v>
      </c>
      <c r="C469" s="0" t="s">
        <v>596</v>
      </c>
      <c r="F469" s="2" t="n">
        <v>400</v>
      </c>
      <c r="I469" s="3" t="n">
        <f aca="false">SUM(F469:H469)</f>
        <v>400</v>
      </c>
      <c r="K469" s="32"/>
    </row>
    <row r="470" customFormat="false" ht="15" hidden="false" customHeight="false" outlineLevel="0" collapsed="false">
      <c r="K470" s="32"/>
    </row>
    <row r="471" customFormat="false" ht="15" hidden="false" customHeight="false" outlineLevel="0" collapsed="false">
      <c r="K471" s="32"/>
    </row>
    <row r="472" customFormat="false" ht="15" hidden="false" customHeight="false" outlineLevel="0" collapsed="false">
      <c r="K472" s="32"/>
    </row>
    <row r="473" customFormat="false" ht="15" hidden="false" customHeight="false" outlineLevel="0" collapsed="false">
      <c r="K473" s="32"/>
    </row>
    <row r="474" customFormat="false" ht="15" hidden="false" customHeight="false" outlineLevel="0" collapsed="false">
      <c r="K474" s="32"/>
    </row>
    <row r="475" customFormat="false" ht="15" hidden="false" customHeight="false" outlineLevel="0" collapsed="false">
      <c r="K475" s="32"/>
    </row>
    <row r="476" customFormat="false" ht="15" hidden="false" customHeight="false" outlineLevel="0" collapsed="false">
      <c r="K476" s="32"/>
    </row>
    <row r="477" customFormat="false" ht="15" hidden="false" customHeight="false" outlineLevel="0" collapsed="false">
      <c r="K477" s="32"/>
    </row>
  </sheetData>
  <autoFilter ref="A1:K535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1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4" activeCellId="0" sqref="H14"/>
    </sheetView>
  </sheetViews>
  <sheetFormatPr defaultColWidth="8.7421875" defaultRowHeight="15" zeroHeight="false" outlineLevelRow="0" outlineLevelCol="0"/>
  <cols>
    <col collapsed="false" customWidth="true" hidden="false" outlineLevel="0" max="2" min="2" style="0" width="15.15"/>
    <col collapsed="false" customWidth="true" hidden="false" outlineLevel="0" max="3" min="3" style="0" width="15.88"/>
  </cols>
  <sheetData>
    <row r="1" customFormat="false" ht="15" hidden="false" customHeight="false" outlineLevel="0" collapsed="false">
      <c r="B1" s="0" t="s">
        <v>597</v>
      </c>
      <c r="C1" s="0" t="s">
        <v>598</v>
      </c>
    </row>
    <row r="2" customFormat="false" ht="15" hidden="false" customHeight="false" outlineLevel="0" collapsed="false">
      <c r="A2" s="0" t="s">
        <v>8</v>
      </c>
      <c r="B2" s="0" t="s">
        <v>599</v>
      </c>
      <c r="C2" s="0" t="s">
        <v>599</v>
      </c>
    </row>
    <row r="3" customFormat="false" ht="15" hidden="false" customHeight="false" outlineLevel="0" collapsed="false">
      <c r="A3" s="0" t="n">
        <v>1</v>
      </c>
      <c r="B3" s="33" t="n">
        <v>500</v>
      </c>
      <c r="C3" s="33" t="n">
        <v>400</v>
      </c>
    </row>
    <row r="4" customFormat="false" ht="15" hidden="false" customHeight="false" outlineLevel="0" collapsed="false">
      <c r="A4" s="0" t="n">
        <v>2</v>
      </c>
      <c r="B4" s="33" t="n">
        <v>420</v>
      </c>
      <c r="C4" s="33" t="n">
        <v>340</v>
      </c>
    </row>
    <row r="5" customFormat="false" ht="15" hidden="false" customHeight="false" outlineLevel="0" collapsed="false">
      <c r="A5" s="0" t="n">
        <v>3</v>
      </c>
      <c r="B5" s="33" t="n">
        <v>360</v>
      </c>
      <c r="C5" s="33" t="n">
        <v>300</v>
      </c>
    </row>
    <row r="6" customFormat="false" ht="15" hidden="false" customHeight="false" outlineLevel="0" collapsed="false">
      <c r="A6" s="0" t="n">
        <v>4</v>
      </c>
      <c r="B6" s="33" t="n">
        <v>320</v>
      </c>
      <c r="C6" s="33" t="n">
        <v>280</v>
      </c>
    </row>
    <row r="7" customFormat="false" ht="15" hidden="false" customHeight="false" outlineLevel="0" collapsed="false">
      <c r="A7" s="0" t="n">
        <v>5</v>
      </c>
      <c r="B7" s="33" t="n">
        <v>290</v>
      </c>
      <c r="C7" s="33" t="n">
        <v>260</v>
      </c>
    </row>
    <row r="8" customFormat="false" ht="15" hidden="false" customHeight="false" outlineLevel="0" collapsed="false">
      <c r="A8" s="0" t="n">
        <v>6</v>
      </c>
      <c r="B8" s="33" t="n">
        <v>270</v>
      </c>
      <c r="C8" s="33" t="n">
        <v>240</v>
      </c>
    </row>
    <row r="9" customFormat="false" ht="15" hidden="false" customHeight="false" outlineLevel="0" collapsed="false">
      <c r="A9" s="0" t="n">
        <v>7</v>
      </c>
      <c r="B9" s="33" t="n">
        <v>250</v>
      </c>
      <c r="C9" s="33" t="n">
        <v>220</v>
      </c>
    </row>
    <row r="10" customFormat="false" ht="15" hidden="false" customHeight="false" outlineLevel="0" collapsed="false">
      <c r="A10" s="0" t="n">
        <v>8</v>
      </c>
      <c r="B10" s="33" t="n">
        <v>240</v>
      </c>
      <c r="C10" s="33" t="n">
        <v>200</v>
      </c>
    </row>
    <row r="11" customFormat="false" ht="15" hidden="false" customHeight="false" outlineLevel="0" collapsed="false">
      <c r="A11" s="0" t="n">
        <v>9</v>
      </c>
      <c r="B11" s="33" t="n">
        <v>230</v>
      </c>
      <c r="C11" s="33" t="n">
        <v>180</v>
      </c>
    </row>
    <row r="12" customFormat="false" ht="15" hidden="false" customHeight="false" outlineLevel="0" collapsed="false">
      <c r="A12" s="0" t="n">
        <v>10</v>
      </c>
      <c r="B12" s="33" t="n">
        <v>220</v>
      </c>
      <c r="C12" s="33" t="n">
        <v>160</v>
      </c>
    </row>
    <row r="13" customFormat="false" ht="15" hidden="false" customHeight="false" outlineLevel="0" collapsed="false">
      <c r="A13" s="0" t="n">
        <v>11</v>
      </c>
      <c r="B13" s="33" t="n">
        <v>210</v>
      </c>
      <c r="C13" s="33" t="n">
        <v>150</v>
      </c>
    </row>
    <row r="14" customFormat="false" ht="15" hidden="false" customHeight="false" outlineLevel="0" collapsed="false">
      <c r="A14" s="0" t="n">
        <v>12</v>
      </c>
      <c r="B14" s="33" t="n">
        <v>200</v>
      </c>
      <c r="C14" s="33" t="n">
        <v>140</v>
      </c>
    </row>
    <row r="15" customFormat="false" ht="15" hidden="false" customHeight="false" outlineLevel="0" collapsed="false">
      <c r="A15" s="0" t="n">
        <v>13</v>
      </c>
      <c r="B15" s="33" t="n">
        <v>190</v>
      </c>
      <c r="C15" s="33" t="n">
        <v>120</v>
      </c>
    </row>
    <row r="16" customFormat="false" ht="15" hidden="false" customHeight="false" outlineLevel="0" collapsed="false">
      <c r="A16" s="0" t="n">
        <v>14</v>
      </c>
      <c r="B16" s="33" t="n">
        <v>180</v>
      </c>
      <c r="C16" s="33" t="n">
        <v>110</v>
      </c>
    </row>
    <row r="17" customFormat="false" ht="15" hidden="false" customHeight="false" outlineLevel="0" collapsed="false">
      <c r="A17" s="0" t="n">
        <v>15</v>
      </c>
      <c r="B17" s="33" t="n">
        <v>170</v>
      </c>
      <c r="C17" s="33" t="n">
        <v>100</v>
      </c>
    </row>
    <row r="18" customFormat="false" ht="15" hidden="false" customHeight="false" outlineLevel="0" collapsed="false">
      <c r="A18" s="0" t="n">
        <v>16</v>
      </c>
      <c r="B18" s="33" t="n">
        <v>165</v>
      </c>
      <c r="C18" s="33" t="n">
        <v>90</v>
      </c>
    </row>
    <row r="19" customFormat="false" ht="15" hidden="false" customHeight="false" outlineLevel="0" collapsed="false">
      <c r="A19" s="0" t="n">
        <v>17</v>
      </c>
      <c r="B19" s="33" t="n">
        <v>160</v>
      </c>
      <c r="C19" s="33" t="n">
        <v>80</v>
      </c>
    </row>
    <row r="20" customFormat="false" ht="15" hidden="false" customHeight="false" outlineLevel="0" collapsed="false">
      <c r="A20" s="0" t="n">
        <v>18</v>
      </c>
      <c r="B20" s="33" t="n">
        <v>155</v>
      </c>
      <c r="C20" s="33" t="n">
        <v>70</v>
      </c>
    </row>
    <row r="21" customFormat="false" ht="15" hidden="false" customHeight="false" outlineLevel="0" collapsed="false">
      <c r="A21" s="0" t="n">
        <v>19</v>
      </c>
      <c r="B21" s="33" t="n">
        <v>150</v>
      </c>
      <c r="C21" s="33" t="n">
        <v>65</v>
      </c>
    </row>
    <row r="22" customFormat="false" ht="15" hidden="false" customHeight="false" outlineLevel="0" collapsed="false">
      <c r="A22" s="0" t="n">
        <v>20</v>
      </c>
      <c r="B22" s="33" t="n">
        <v>145</v>
      </c>
      <c r="C22" s="33" t="n">
        <v>60</v>
      </c>
    </row>
    <row r="23" customFormat="false" ht="15" hidden="false" customHeight="false" outlineLevel="0" collapsed="false">
      <c r="A23" s="0" t="n">
        <v>21</v>
      </c>
      <c r="B23" s="33" t="n">
        <v>140</v>
      </c>
      <c r="C23" s="33" t="n">
        <v>55</v>
      </c>
    </row>
    <row r="24" customFormat="false" ht="15" hidden="false" customHeight="false" outlineLevel="0" collapsed="false">
      <c r="A24" s="0" t="n">
        <v>22</v>
      </c>
      <c r="B24" s="33" t="n">
        <v>136</v>
      </c>
      <c r="C24" s="33" t="n">
        <v>50</v>
      </c>
    </row>
    <row r="25" customFormat="false" ht="15" hidden="false" customHeight="false" outlineLevel="0" collapsed="false">
      <c r="A25" s="0" t="n">
        <v>23</v>
      </c>
      <c r="B25" s="33" t="n">
        <v>134</v>
      </c>
      <c r="C25" s="33" t="n">
        <v>45</v>
      </c>
    </row>
    <row r="26" customFormat="false" ht="15" hidden="false" customHeight="false" outlineLevel="0" collapsed="false">
      <c r="A26" s="0" t="n">
        <v>24</v>
      </c>
      <c r="B26" s="33" t="n">
        <v>132</v>
      </c>
      <c r="C26" s="33" t="n">
        <v>40</v>
      </c>
    </row>
    <row r="27" customFormat="false" ht="15" hidden="false" customHeight="false" outlineLevel="0" collapsed="false">
      <c r="A27" s="0" t="n">
        <v>25</v>
      </c>
      <c r="B27" s="33" t="n">
        <v>130</v>
      </c>
      <c r="C27" s="33" t="n">
        <v>35</v>
      </c>
    </row>
    <row r="28" customFormat="false" ht="15" hidden="false" customHeight="false" outlineLevel="0" collapsed="false">
      <c r="A28" s="0" t="n">
        <v>26</v>
      </c>
      <c r="B28" s="33" t="n">
        <v>128</v>
      </c>
      <c r="C28" s="33" t="n">
        <v>30</v>
      </c>
    </row>
    <row r="29" customFormat="false" ht="15" hidden="false" customHeight="false" outlineLevel="0" collapsed="false">
      <c r="A29" s="0" t="n">
        <v>27</v>
      </c>
      <c r="B29" s="33" t="n">
        <v>126</v>
      </c>
      <c r="C29" s="33" t="n">
        <v>28</v>
      </c>
    </row>
    <row r="30" customFormat="false" ht="15" hidden="false" customHeight="false" outlineLevel="0" collapsed="false">
      <c r="A30" s="0" t="n">
        <v>28</v>
      </c>
      <c r="B30" s="33" t="n">
        <v>124</v>
      </c>
      <c r="C30" s="33" t="n">
        <v>26</v>
      </c>
    </row>
    <row r="31" customFormat="false" ht="15" hidden="false" customHeight="false" outlineLevel="0" collapsed="false">
      <c r="A31" s="0" t="n">
        <v>29</v>
      </c>
      <c r="B31" s="33" t="n">
        <v>122</v>
      </c>
      <c r="C31" s="33" t="n">
        <v>24</v>
      </c>
    </row>
    <row r="32" customFormat="false" ht="15" hidden="false" customHeight="false" outlineLevel="0" collapsed="false">
      <c r="A32" s="0" t="n">
        <v>30</v>
      </c>
      <c r="B32" s="33" t="n">
        <v>120</v>
      </c>
      <c r="C32" s="33" t="n">
        <v>22</v>
      </c>
    </row>
    <row r="33" customFormat="false" ht="15" hidden="false" customHeight="false" outlineLevel="0" collapsed="false">
      <c r="A33" s="0" t="n">
        <v>31</v>
      </c>
      <c r="B33" s="33" t="n">
        <v>119</v>
      </c>
      <c r="C33" s="33" t="n">
        <v>20</v>
      </c>
    </row>
    <row r="34" customFormat="false" ht="15" hidden="false" customHeight="false" outlineLevel="0" collapsed="false">
      <c r="A34" s="0" t="n">
        <v>32</v>
      </c>
      <c r="B34" s="33" t="n">
        <v>118</v>
      </c>
      <c r="C34" s="33" t="n">
        <v>19</v>
      </c>
    </row>
    <row r="35" customFormat="false" ht="15" hidden="false" customHeight="false" outlineLevel="0" collapsed="false">
      <c r="A35" s="0" t="n">
        <v>33</v>
      </c>
      <c r="B35" s="33" t="n">
        <v>117</v>
      </c>
      <c r="C35" s="33" t="n">
        <v>18</v>
      </c>
    </row>
    <row r="36" customFormat="false" ht="15" hidden="false" customHeight="false" outlineLevel="0" collapsed="false">
      <c r="A36" s="0" t="n">
        <v>34</v>
      </c>
      <c r="B36" s="33" t="n">
        <v>116</v>
      </c>
      <c r="C36" s="33" t="n">
        <v>17</v>
      </c>
    </row>
    <row r="37" customFormat="false" ht="15" hidden="false" customHeight="false" outlineLevel="0" collapsed="false">
      <c r="A37" s="0" t="n">
        <v>35</v>
      </c>
      <c r="B37" s="33" t="n">
        <v>115</v>
      </c>
      <c r="C37" s="33" t="n">
        <v>16</v>
      </c>
    </row>
    <row r="38" customFormat="false" ht="15" hidden="false" customHeight="false" outlineLevel="0" collapsed="false">
      <c r="A38" s="0" t="n">
        <v>36</v>
      </c>
      <c r="B38" s="33" t="n">
        <v>114</v>
      </c>
      <c r="C38" s="33" t="n">
        <v>15</v>
      </c>
    </row>
    <row r="39" customFormat="false" ht="15" hidden="false" customHeight="false" outlineLevel="0" collapsed="false">
      <c r="A39" s="0" t="n">
        <v>37</v>
      </c>
      <c r="B39" s="33" t="n">
        <v>113</v>
      </c>
      <c r="C39" s="33" t="n">
        <v>14</v>
      </c>
    </row>
    <row r="40" customFormat="false" ht="15" hidden="false" customHeight="false" outlineLevel="0" collapsed="false">
      <c r="A40" s="0" t="n">
        <v>38</v>
      </c>
      <c r="B40" s="33" t="n">
        <v>112</v>
      </c>
      <c r="C40" s="33" t="n">
        <v>13</v>
      </c>
    </row>
    <row r="41" customFormat="false" ht="15" hidden="false" customHeight="false" outlineLevel="0" collapsed="false">
      <c r="A41" s="0" t="n">
        <v>39</v>
      </c>
      <c r="B41" s="33" t="n">
        <v>111</v>
      </c>
      <c r="C41" s="33" t="n">
        <v>12</v>
      </c>
    </row>
    <row r="42" customFormat="false" ht="15" hidden="false" customHeight="false" outlineLevel="0" collapsed="false">
      <c r="A42" s="0" t="n">
        <v>40</v>
      </c>
      <c r="B42" s="33" t="n">
        <v>110</v>
      </c>
      <c r="C42" s="33" t="n">
        <v>11</v>
      </c>
    </row>
    <row r="43" customFormat="false" ht="15" hidden="false" customHeight="false" outlineLevel="0" collapsed="false">
      <c r="A43" s="0" t="n">
        <v>41</v>
      </c>
      <c r="B43" s="33" t="n">
        <v>109</v>
      </c>
      <c r="C43" s="33" t="n">
        <v>10</v>
      </c>
    </row>
    <row r="44" customFormat="false" ht="15" hidden="false" customHeight="false" outlineLevel="0" collapsed="false">
      <c r="A44" s="0" t="n">
        <v>42</v>
      </c>
      <c r="B44" s="33" t="n">
        <v>108</v>
      </c>
      <c r="C44" s="33" t="n">
        <v>9</v>
      </c>
    </row>
    <row r="45" customFormat="false" ht="15" hidden="false" customHeight="false" outlineLevel="0" collapsed="false">
      <c r="A45" s="0" t="n">
        <v>43</v>
      </c>
      <c r="B45" s="33" t="n">
        <v>107</v>
      </c>
      <c r="C45" s="33" t="n">
        <v>8</v>
      </c>
    </row>
    <row r="46" customFormat="false" ht="15" hidden="false" customHeight="false" outlineLevel="0" collapsed="false">
      <c r="A46" s="0" t="n">
        <v>44</v>
      </c>
      <c r="B46" s="33" t="n">
        <v>106</v>
      </c>
      <c r="C46" s="33" t="n">
        <v>7</v>
      </c>
    </row>
    <row r="47" customFormat="false" ht="15" hidden="false" customHeight="false" outlineLevel="0" collapsed="false">
      <c r="A47" s="0" t="n">
        <v>45</v>
      </c>
      <c r="B47" s="33" t="n">
        <v>105</v>
      </c>
      <c r="C47" s="33" t="n">
        <v>6</v>
      </c>
    </row>
    <row r="48" customFormat="false" ht="15" hidden="false" customHeight="false" outlineLevel="0" collapsed="false">
      <c r="A48" s="0" t="n">
        <v>46</v>
      </c>
      <c r="B48" s="33" t="n">
        <v>104</v>
      </c>
      <c r="C48" s="33" t="n">
        <v>5</v>
      </c>
    </row>
    <row r="49" customFormat="false" ht="15" hidden="false" customHeight="false" outlineLevel="0" collapsed="false">
      <c r="A49" s="0" t="n">
        <v>47</v>
      </c>
      <c r="B49" s="33" t="n">
        <v>103</v>
      </c>
      <c r="C49" s="33" t="n">
        <v>4</v>
      </c>
    </row>
    <row r="50" customFormat="false" ht="15" hidden="false" customHeight="false" outlineLevel="0" collapsed="false">
      <c r="A50" s="0" t="n">
        <v>48</v>
      </c>
      <c r="B50" s="33" t="n">
        <v>102</v>
      </c>
      <c r="C50" s="33" t="n">
        <v>3</v>
      </c>
    </row>
    <row r="51" customFormat="false" ht="15" hidden="false" customHeight="false" outlineLevel="0" collapsed="false">
      <c r="A51" s="0" t="n">
        <v>49</v>
      </c>
      <c r="B51" s="33" t="n">
        <v>101</v>
      </c>
      <c r="C51" s="33" t="n">
        <v>2</v>
      </c>
    </row>
    <row r="52" customFormat="false" ht="15" hidden="false" customHeight="false" outlineLevel="0" collapsed="false">
      <c r="A52" s="0" t="n">
        <v>50</v>
      </c>
      <c r="B52" s="33" t="n">
        <v>100</v>
      </c>
      <c r="C52" s="33" t="n">
        <v>1</v>
      </c>
    </row>
    <row r="53" customFormat="false" ht="15" hidden="false" customHeight="false" outlineLevel="0" collapsed="false">
      <c r="A53" s="0" t="n">
        <v>51</v>
      </c>
      <c r="B53" s="33" t="n">
        <v>99</v>
      </c>
      <c r="C53" s="34" t="n">
        <v>0</v>
      </c>
    </row>
    <row r="54" customFormat="false" ht="15" hidden="false" customHeight="false" outlineLevel="0" collapsed="false">
      <c r="A54" s="0" t="n">
        <v>52</v>
      </c>
      <c r="B54" s="33" t="n">
        <v>98</v>
      </c>
      <c r="C54" s="34" t="n">
        <v>0</v>
      </c>
    </row>
    <row r="55" customFormat="false" ht="15" hidden="false" customHeight="false" outlineLevel="0" collapsed="false">
      <c r="A55" s="0" t="n">
        <v>53</v>
      </c>
      <c r="B55" s="33" t="n">
        <v>97</v>
      </c>
      <c r="C55" s="34" t="n">
        <v>0</v>
      </c>
    </row>
    <row r="56" customFormat="false" ht="15" hidden="false" customHeight="false" outlineLevel="0" collapsed="false">
      <c r="A56" s="0" t="n">
        <v>54</v>
      </c>
      <c r="B56" s="33" t="n">
        <v>96</v>
      </c>
      <c r="C56" s="34" t="n">
        <v>0</v>
      </c>
    </row>
    <row r="57" customFormat="false" ht="15" hidden="false" customHeight="false" outlineLevel="0" collapsed="false">
      <c r="A57" s="0" t="n">
        <v>55</v>
      </c>
      <c r="B57" s="33" t="n">
        <v>95</v>
      </c>
      <c r="C57" s="34" t="n">
        <v>0</v>
      </c>
    </row>
    <row r="58" customFormat="false" ht="15" hidden="false" customHeight="false" outlineLevel="0" collapsed="false">
      <c r="A58" s="0" t="n">
        <v>56</v>
      </c>
      <c r="B58" s="33" t="n">
        <v>94</v>
      </c>
      <c r="C58" s="34" t="n">
        <v>0</v>
      </c>
    </row>
    <row r="59" customFormat="false" ht="15" hidden="false" customHeight="false" outlineLevel="0" collapsed="false">
      <c r="A59" s="0" t="n">
        <v>57</v>
      </c>
      <c r="B59" s="33" t="n">
        <v>93</v>
      </c>
      <c r="C59" s="34" t="n">
        <v>0</v>
      </c>
    </row>
    <row r="60" customFormat="false" ht="15" hidden="false" customHeight="false" outlineLevel="0" collapsed="false">
      <c r="A60" s="0" t="n">
        <v>58</v>
      </c>
      <c r="B60" s="33" t="n">
        <v>92</v>
      </c>
      <c r="C60" s="34" t="n">
        <v>0</v>
      </c>
    </row>
    <row r="61" customFormat="false" ht="15" hidden="false" customHeight="false" outlineLevel="0" collapsed="false">
      <c r="A61" s="0" t="n">
        <v>59</v>
      </c>
      <c r="B61" s="33" t="n">
        <v>91</v>
      </c>
      <c r="C61" s="34" t="n">
        <v>0</v>
      </c>
    </row>
    <row r="62" customFormat="false" ht="15" hidden="false" customHeight="false" outlineLevel="0" collapsed="false">
      <c r="A62" s="0" t="n">
        <v>60</v>
      </c>
      <c r="B62" s="33" t="n">
        <v>90</v>
      </c>
      <c r="C62" s="34" t="n">
        <v>0</v>
      </c>
    </row>
    <row r="63" customFormat="false" ht="15" hidden="false" customHeight="false" outlineLevel="0" collapsed="false">
      <c r="A63" s="0" t="n">
        <v>61</v>
      </c>
      <c r="B63" s="33" t="n">
        <v>89</v>
      </c>
      <c r="C63" s="34" t="n">
        <v>0</v>
      </c>
    </row>
    <row r="64" customFormat="false" ht="15" hidden="false" customHeight="false" outlineLevel="0" collapsed="false">
      <c r="A64" s="0" t="n">
        <v>62</v>
      </c>
      <c r="B64" s="33" t="n">
        <v>88</v>
      </c>
      <c r="C64" s="34" t="n">
        <v>0</v>
      </c>
    </row>
    <row r="65" customFormat="false" ht="15" hidden="false" customHeight="false" outlineLevel="0" collapsed="false">
      <c r="A65" s="0" t="n">
        <v>63</v>
      </c>
      <c r="B65" s="33" t="n">
        <v>87</v>
      </c>
      <c r="C65" s="34" t="n">
        <v>0</v>
      </c>
    </row>
    <row r="66" customFormat="false" ht="15" hidden="false" customHeight="false" outlineLevel="0" collapsed="false">
      <c r="A66" s="0" t="n">
        <v>64</v>
      </c>
      <c r="B66" s="33" t="n">
        <v>86</v>
      </c>
      <c r="C66" s="34" t="n">
        <v>0</v>
      </c>
    </row>
    <row r="67" customFormat="false" ht="15" hidden="false" customHeight="false" outlineLevel="0" collapsed="false">
      <c r="A67" s="0" t="n">
        <v>65</v>
      </c>
      <c r="B67" s="33" t="n">
        <v>85</v>
      </c>
      <c r="C67" s="34" t="n">
        <v>0</v>
      </c>
    </row>
    <row r="68" customFormat="false" ht="15" hidden="false" customHeight="false" outlineLevel="0" collapsed="false">
      <c r="A68" s="0" t="n">
        <v>66</v>
      </c>
      <c r="B68" s="33" t="n">
        <v>84</v>
      </c>
      <c r="C68" s="34" t="n">
        <v>0</v>
      </c>
    </row>
    <row r="69" customFormat="false" ht="15" hidden="false" customHeight="false" outlineLevel="0" collapsed="false">
      <c r="A69" s="0" t="n">
        <v>67</v>
      </c>
      <c r="B69" s="33" t="n">
        <v>83</v>
      </c>
      <c r="C69" s="34" t="n">
        <v>0</v>
      </c>
    </row>
    <row r="70" customFormat="false" ht="15" hidden="false" customHeight="false" outlineLevel="0" collapsed="false">
      <c r="A70" s="0" t="n">
        <v>68</v>
      </c>
      <c r="B70" s="33" t="n">
        <v>82</v>
      </c>
      <c r="C70" s="34" t="n">
        <v>0</v>
      </c>
    </row>
    <row r="71" customFormat="false" ht="15" hidden="false" customHeight="false" outlineLevel="0" collapsed="false">
      <c r="A71" s="0" t="n">
        <v>69</v>
      </c>
      <c r="B71" s="33" t="n">
        <v>81</v>
      </c>
      <c r="C71" s="34" t="n">
        <v>0</v>
      </c>
    </row>
    <row r="72" customFormat="false" ht="15" hidden="false" customHeight="false" outlineLevel="0" collapsed="false">
      <c r="A72" s="0" t="n">
        <v>70</v>
      </c>
      <c r="B72" s="33" t="n">
        <v>80</v>
      </c>
      <c r="C72" s="34" t="n">
        <v>0</v>
      </c>
    </row>
    <row r="73" customFormat="false" ht="15" hidden="false" customHeight="false" outlineLevel="0" collapsed="false">
      <c r="A73" s="0" t="n">
        <v>71</v>
      </c>
      <c r="B73" s="33" t="n">
        <v>79</v>
      </c>
      <c r="C73" s="34" t="n">
        <v>0</v>
      </c>
    </row>
    <row r="74" customFormat="false" ht="15" hidden="false" customHeight="false" outlineLevel="0" collapsed="false">
      <c r="A74" s="0" t="n">
        <v>72</v>
      </c>
      <c r="B74" s="33" t="n">
        <v>78</v>
      </c>
      <c r="C74" s="34" t="n">
        <v>0</v>
      </c>
    </row>
    <row r="75" customFormat="false" ht="15" hidden="false" customHeight="false" outlineLevel="0" collapsed="false">
      <c r="A75" s="0" t="n">
        <v>73</v>
      </c>
      <c r="B75" s="33" t="n">
        <v>77</v>
      </c>
      <c r="C75" s="34" t="n">
        <v>0</v>
      </c>
    </row>
    <row r="76" customFormat="false" ht="15" hidden="false" customHeight="false" outlineLevel="0" collapsed="false">
      <c r="A76" s="0" t="n">
        <v>74</v>
      </c>
      <c r="B76" s="33" t="n">
        <v>76</v>
      </c>
      <c r="C76" s="34" t="n">
        <v>0</v>
      </c>
    </row>
    <row r="77" customFormat="false" ht="15" hidden="false" customHeight="false" outlineLevel="0" collapsed="false">
      <c r="A77" s="0" t="n">
        <v>75</v>
      </c>
      <c r="B77" s="33" t="n">
        <v>75</v>
      </c>
      <c r="C77" s="34" t="n">
        <v>0</v>
      </c>
    </row>
    <row r="78" customFormat="false" ht="15" hidden="false" customHeight="false" outlineLevel="0" collapsed="false">
      <c r="A78" s="0" t="n">
        <v>76</v>
      </c>
      <c r="B78" s="33" t="n">
        <v>74</v>
      </c>
      <c r="C78" s="34" t="n">
        <v>0</v>
      </c>
    </row>
    <row r="79" customFormat="false" ht="15" hidden="false" customHeight="false" outlineLevel="0" collapsed="false">
      <c r="A79" s="0" t="n">
        <v>77</v>
      </c>
      <c r="B79" s="33" t="n">
        <v>73</v>
      </c>
      <c r="C79" s="34" t="n">
        <v>0</v>
      </c>
    </row>
    <row r="80" customFormat="false" ht="15" hidden="false" customHeight="false" outlineLevel="0" collapsed="false">
      <c r="A80" s="0" t="n">
        <v>78</v>
      </c>
      <c r="B80" s="33" t="n">
        <v>72</v>
      </c>
      <c r="C80" s="34" t="n">
        <v>0</v>
      </c>
    </row>
    <row r="81" customFormat="false" ht="15" hidden="false" customHeight="false" outlineLevel="0" collapsed="false">
      <c r="A81" s="0" t="n">
        <v>79</v>
      </c>
      <c r="B81" s="33" t="n">
        <v>71</v>
      </c>
      <c r="C81" s="34" t="n">
        <v>0</v>
      </c>
    </row>
    <row r="82" customFormat="false" ht="15" hidden="false" customHeight="false" outlineLevel="0" collapsed="false">
      <c r="A82" s="0" t="n">
        <v>80</v>
      </c>
      <c r="B82" s="33" t="n">
        <v>70</v>
      </c>
      <c r="C82" s="34" t="n">
        <v>0</v>
      </c>
    </row>
    <row r="83" customFormat="false" ht="15" hidden="false" customHeight="false" outlineLevel="0" collapsed="false">
      <c r="A83" s="0" t="n">
        <v>81</v>
      </c>
      <c r="B83" s="33" t="n">
        <v>69</v>
      </c>
      <c r="C83" s="34" t="n">
        <v>0</v>
      </c>
    </row>
    <row r="84" customFormat="false" ht="15" hidden="false" customHeight="false" outlineLevel="0" collapsed="false">
      <c r="A84" s="0" t="n">
        <v>82</v>
      </c>
      <c r="B84" s="33" t="n">
        <v>68</v>
      </c>
      <c r="C84" s="34" t="n">
        <v>0</v>
      </c>
    </row>
    <row r="85" customFormat="false" ht="15" hidden="false" customHeight="false" outlineLevel="0" collapsed="false">
      <c r="A85" s="0" t="n">
        <v>83</v>
      </c>
      <c r="B85" s="33" t="n">
        <v>67</v>
      </c>
      <c r="C85" s="34" t="n">
        <v>0</v>
      </c>
    </row>
    <row r="86" customFormat="false" ht="15" hidden="false" customHeight="false" outlineLevel="0" collapsed="false">
      <c r="A86" s="0" t="n">
        <v>84</v>
      </c>
      <c r="B86" s="33" t="n">
        <v>66</v>
      </c>
      <c r="C86" s="34" t="n">
        <v>0</v>
      </c>
    </row>
    <row r="87" customFormat="false" ht="15" hidden="false" customHeight="false" outlineLevel="0" collapsed="false">
      <c r="A87" s="0" t="n">
        <v>85</v>
      </c>
      <c r="B87" s="33" t="n">
        <v>65</v>
      </c>
      <c r="C87" s="34" t="n">
        <v>0</v>
      </c>
    </row>
    <row r="88" customFormat="false" ht="15" hidden="false" customHeight="false" outlineLevel="0" collapsed="false">
      <c r="A88" s="0" t="n">
        <v>86</v>
      </c>
      <c r="B88" s="33" t="n">
        <v>64</v>
      </c>
      <c r="C88" s="34" t="n">
        <v>0</v>
      </c>
    </row>
    <row r="89" customFormat="false" ht="15" hidden="false" customHeight="false" outlineLevel="0" collapsed="false">
      <c r="A89" s="0" t="n">
        <v>87</v>
      </c>
      <c r="B89" s="33" t="n">
        <v>63</v>
      </c>
      <c r="C89" s="34" t="n">
        <v>0</v>
      </c>
    </row>
    <row r="90" customFormat="false" ht="15" hidden="false" customHeight="false" outlineLevel="0" collapsed="false">
      <c r="A90" s="0" t="n">
        <v>88</v>
      </c>
      <c r="B90" s="33" t="n">
        <v>62</v>
      </c>
      <c r="C90" s="34" t="n">
        <v>0</v>
      </c>
    </row>
    <row r="91" customFormat="false" ht="15" hidden="false" customHeight="false" outlineLevel="0" collapsed="false">
      <c r="A91" s="0" t="n">
        <v>89</v>
      </c>
      <c r="B91" s="33" t="n">
        <v>61</v>
      </c>
      <c r="C91" s="34" t="n">
        <v>0</v>
      </c>
    </row>
    <row r="92" customFormat="false" ht="15" hidden="false" customHeight="false" outlineLevel="0" collapsed="false">
      <c r="A92" s="0" t="n">
        <v>90</v>
      </c>
      <c r="B92" s="33" t="n">
        <v>60</v>
      </c>
      <c r="C92" s="34" t="n">
        <v>0</v>
      </c>
    </row>
    <row r="93" customFormat="false" ht="15" hidden="false" customHeight="false" outlineLevel="0" collapsed="false">
      <c r="A93" s="0" t="n">
        <v>91</v>
      </c>
      <c r="B93" s="33" t="n">
        <v>59</v>
      </c>
      <c r="C93" s="34" t="n">
        <v>0</v>
      </c>
    </row>
    <row r="94" customFormat="false" ht="15" hidden="false" customHeight="false" outlineLevel="0" collapsed="false">
      <c r="A94" s="0" t="n">
        <v>92</v>
      </c>
      <c r="B94" s="33" t="n">
        <v>58</v>
      </c>
      <c r="C94" s="34" t="n">
        <v>0</v>
      </c>
    </row>
    <row r="95" customFormat="false" ht="15" hidden="false" customHeight="false" outlineLevel="0" collapsed="false">
      <c r="A95" s="0" t="n">
        <v>93</v>
      </c>
      <c r="B95" s="33" t="n">
        <v>57</v>
      </c>
      <c r="C95" s="34" t="n">
        <v>0</v>
      </c>
    </row>
    <row r="96" customFormat="false" ht="15" hidden="false" customHeight="false" outlineLevel="0" collapsed="false">
      <c r="A96" s="0" t="n">
        <v>94</v>
      </c>
      <c r="B96" s="33" t="n">
        <v>56</v>
      </c>
      <c r="C96" s="34" t="n">
        <v>0</v>
      </c>
    </row>
    <row r="97" customFormat="false" ht="15" hidden="false" customHeight="false" outlineLevel="0" collapsed="false">
      <c r="A97" s="0" t="n">
        <v>95</v>
      </c>
      <c r="B97" s="33" t="n">
        <v>55</v>
      </c>
      <c r="C97" s="34" t="n">
        <v>0</v>
      </c>
    </row>
    <row r="98" customFormat="false" ht="15" hidden="false" customHeight="false" outlineLevel="0" collapsed="false">
      <c r="A98" s="0" t="n">
        <v>96</v>
      </c>
      <c r="B98" s="33" t="n">
        <v>54</v>
      </c>
      <c r="C98" s="34" t="n">
        <v>0</v>
      </c>
    </row>
    <row r="99" customFormat="false" ht="15" hidden="false" customHeight="false" outlineLevel="0" collapsed="false">
      <c r="A99" s="0" t="n">
        <v>97</v>
      </c>
      <c r="B99" s="33" t="n">
        <v>53</v>
      </c>
      <c r="C99" s="34" t="n">
        <v>0</v>
      </c>
    </row>
    <row r="100" customFormat="false" ht="15" hidden="false" customHeight="false" outlineLevel="0" collapsed="false">
      <c r="A100" s="0" t="n">
        <v>98</v>
      </c>
      <c r="B100" s="33" t="n">
        <v>52</v>
      </c>
      <c r="C100" s="34" t="n">
        <v>0</v>
      </c>
    </row>
    <row r="101" customFormat="false" ht="15" hidden="false" customHeight="false" outlineLevel="0" collapsed="false">
      <c r="A101" s="0" t="n">
        <v>99</v>
      </c>
      <c r="B101" s="33" t="n">
        <v>51</v>
      </c>
      <c r="C101" s="34" t="n">
        <v>0</v>
      </c>
    </row>
    <row r="102" customFormat="false" ht="15" hidden="false" customHeight="false" outlineLevel="0" collapsed="false">
      <c r="A102" s="0" t="n">
        <v>100</v>
      </c>
      <c r="B102" s="33" t="n">
        <v>50</v>
      </c>
      <c r="C102" s="34" t="n">
        <v>0</v>
      </c>
    </row>
    <row r="103" customFormat="false" ht="15" hidden="false" customHeight="false" outlineLevel="0" collapsed="false">
      <c r="A103" s="0" t="n">
        <v>101</v>
      </c>
      <c r="B103" s="33" t="n">
        <v>49</v>
      </c>
      <c r="C103" s="34" t="n">
        <v>0</v>
      </c>
    </row>
    <row r="104" customFormat="false" ht="15" hidden="false" customHeight="false" outlineLevel="0" collapsed="false">
      <c r="A104" s="0" t="n">
        <v>102</v>
      </c>
      <c r="B104" s="33" t="n">
        <v>48</v>
      </c>
      <c r="C104" s="34" t="n">
        <v>0</v>
      </c>
    </row>
    <row r="105" customFormat="false" ht="15" hidden="false" customHeight="false" outlineLevel="0" collapsed="false">
      <c r="A105" s="0" t="n">
        <v>103</v>
      </c>
      <c r="B105" s="33" t="n">
        <v>47</v>
      </c>
      <c r="C105" s="34" t="n">
        <v>0</v>
      </c>
    </row>
    <row r="106" customFormat="false" ht="15" hidden="false" customHeight="false" outlineLevel="0" collapsed="false">
      <c r="A106" s="0" t="n">
        <v>104</v>
      </c>
      <c r="B106" s="33" t="n">
        <v>46</v>
      </c>
      <c r="C106" s="34" t="n">
        <v>0</v>
      </c>
    </row>
    <row r="107" customFormat="false" ht="15" hidden="false" customHeight="false" outlineLevel="0" collapsed="false">
      <c r="A107" s="0" t="n">
        <v>105</v>
      </c>
      <c r="B107" s="33" t="n">
        <v>45</v>
      </c>
      <c r="C107" s="34" t="n">
        <v>0</v>
      </c>
    </row>
    <row r="108" customFormat="false" ht="15" hidden="false" customHeight="false" outlineLevel="0" collapsed="false">
      <c r="A108" s="0" t="n">
        <v>106</v>
      </c>
      <c r="B108" s="33" t="n">
        <v>44</v>
      </c>
      <c r="C108" s="34" t="n">
        <v>0</v>
      </c>
    </row>
    <row r="109" customFormat="false" ht="15" hidden="false" customHeight="false" outlineLevel="0" collapsed="false">
      <c r="A109" s="0" t="n">
        <v>107</v>
      </c>
      <c r="B109" s="33" t="n">
        <v>43</v>
      </c>
      <c r="C109" s="34" t="n">
        <v>0</v>
      </c>
    </row>
    <row r="110" customFormat="false" ht="15" hidden="false" customHeight="false" outlineLevel="0" collapsed="false">
      <c r="A110" s="0" t="n">
        <v>108</v>
      </c>
      <c r="B110" s="33" t="n">
        <v>42</v>
      </c>
      <c r="C110" s="34" t="n">
        <v>0</v>
      </c>
    </row>
    <row r="111" customFormat="false" ht="15" hidden="false" customHeight="false" outlineLevel="0" collapsed="false">
      <c r="A111" s="0" t="n">
        <v>109</v>
      </c>
      <c r="B111" s="33" t="n">
        <v>41</v>
      </c>
      <c r="C111" s="34" t="n">
        <v>0</v>
      </c>
    </row>
    <row r="112" customFormat="false" ht="15" hidden="false" customHeight="false" outlineLevel="0" collapsed="false">
      <c r="A112" s="0" t="n">
        <v>110</v>
      </c>
      <c r="B112" s="33" t="n">
        <v>40</v>
      </c>
      <c r="C112" s="34" t="n">
        <v>0</v>
      </c>
    </row>
    <row r="113" customFormat="false" ht="15" hidden="false" customHeight="false" outlineLevel="0" collapsed="false">
      <c r="A113" s="0" t="n">
        <v>111</v>
      </c>
      <c r="B113" s="33" t="n">
        <v>39</v>
      </c>
      <c r="C113" s="34" t="n">
        <v>0</v>
      </c>
    </row>
    <row r="114" customFormat="false" ht="15" hidden="false" customHeight="false" outlineLevel="0" collapsed="false">
      <c r="A114" s="0" t="n">
        <v>112</v>
      </c>
      <c r="B114" s="33" t="n">
        <v>38</v>
      </c>
      <c r="C114" s="34" t="n">
        <v>0</v>
      </c>
    </row>
    <row r="115" customFormat="false" ht="15" hidden="false" customHeight="false" outlineLevel="0" collapsed="false">
      <c r="A115" s="0" t="n">
        <v>113</v>
      </c>
      <c r="B115" s="33" t="n">
        <v>37</v>
      </c>
      <c r="C115" s="34" t="n">
        <v>0</v>
      </c>
    </row>
    <row r="116" customFormat="false" ht="15" hidden="false" customHeight="false" outlineLevel="0" collapsed="false">
      <c r="A116" s="0" t="n">
        <v>114</v>
      </c>
      <c r="B116" s="33" t="n">
        <v>36</v>
      </c>
      <c r="C116" s="34" t="n">
        <v>0</v>
      </c>
    </row>
    <row r="117" customFormat="false" ht="15" hidden="false" customHeight="false" outlineLevel="0" collapsed="false">
      <c r="A117" s="0" t="n">
        <v>115</v>
      </c>
      <c r="B117" s="33" t="n">
        <v>35</v>
      </c>
      <c r="C117" s="34" t="n">
        <v>0</v>
      </c>
    </row>
    <row r="118" customFormat="false" ht="15" hidden="false" customHeight="false" outlineLevel="0" collapsed="false">
      <c r="A118" s="0" t="n">
        <v>116</v>
      </c>
      <c r="B118" s="33" t="n">
        <v>34</v>
      </c>
      <c r="C118" s="34" t="n">
        <v>0</v>
      </c>
    </row>
    <row r="119" customFormat="false" ht="15" hidden="false" customHeight="false" outlineLevel="0" collapsed="false">
      <c r="A119" s="0" t="n">
        <v>117</v>
      </c>
      <c r="B119" s="33" t="n">
        <v>33</v>
      </c>
      <c r="C119" s="34" t="n">
        <v>0</v>
      </c>
    </row>
    <row r="120" customFormat="false" ht="15" hidden="false" customHeight="false" outlineLevel="0" collapsed="false">
      <c r="A120" s="0" t="n">
        <v>118</v>
      </c>
      <c r="B120" s="33" t="n">
        <v>32</v>
      </c>
      <c r="C120" s="34" t="n">
        <v>0</v>
      </c>
    </row>
    <row r="121" customFormat="false" ht="15" hidden="false" customHeight="false" outlineLevel="0" collapsed="false">
      <c r="A121" s="0" t="n">
        <v>119</v>
      </c>
      <c r="B121" s="33" t="n">
        <v>31</v>
      </c>
      <c r="C121" s="34" t="n">
        <v>0</v>
      </c>
    </row>
    <row r="122" customFormat="false" ht="15" hidden="false" customHeight="false" outlineLevel="0" collapsed="false">
      <c r="A122" s="0" t="n">
        <v>120</v>
      </c>
      <c r="B122" s="33" t="n">
        <v>30</v>
      </c>
      <c r="C122" s="34" t="n">
        <v>0</v>
      </c>
    </row>
    <row r="123" customFormat="false" ht="15" hidden="false" customHeight="false" outlineLevel="0" collapsed="false">
      <c r="A123" s="0" t="n">
        <v>121</v>
      </c>
      <c r="B123" s="33" t="n">
        <v>29</v>
      </c>
      <c r="C123" s="34" t="n">
        <v>0</v>
      </c>
    </row>
    <row r="124" customFormat="false" ht="15" hidden="false" customHeight="false" outlineLevel="0" collapsed="false">
      <c r="A124" s="0" t="n">
        <v>122</v>
      </c>
      <c r="B124" s="33" t="n">
        <v>28</v>
      </c>
      <c r="C124" s="34" t="n">
        <v>0</v>
      </c>
    </row>
    <row r="125" customFormat="false" ht="15" hidden="false" customHeight="false" outlineLevel="0" collapsed="false">
      <c r="A125" s="0" t="n">
        <v>123</v>
      </c>
      <c r="B125" s="33" t="n">
        <v>27</v>
      </c>
      <c r="C125" s="34" t="n">
        <v>0</v>
      </c>
    </row>
    <row r="126" customFormat="false" ht="15" hidden="false" customHeight="false" outlineLevel="0" collapsed="false">
      <c r="A126" s="0" t="n">
        <v>124</v>
      </c>
      <c r="B126" s="33" t="n">
        <v>26</v>
      </c>
      <c r="C126" s="34" t="n">
        <v>0</v>
      </c>
    </row>
    <row r="127" customFormat="false" ht="15" hidden="false" customHeight="false" outlineLevel="0" collapsed="false">
      <c r="A127" s="0" t="n">
        <v>125</v>
      </c>
      <c r="B127" s="33" t="n">
        <v>25</v>
      </c>
      <c r="C127" s="34" t="n">
        <v>0</v>
      </c>
    </row>
    <row r="128" customFormat="false" ht="15" hidden="false" customHeight="false" outlineLevel="0" collapsed="false">
      <c r="A128" s="0" t="n">
        <v>126</v>
      </c>
      <c r="B128" s="33" t="n">
        <v>24</v>
      </c>
      <c r="C128" s="34" t="n">
        <v>0</v>
      </c>
    </row>
    <row r="129" customFormat="false" ht="15" hidden="false" customHeight="false" outlineLevel="0" collapsed="false">
      <c r="A129" s="0" t="n">
        <v>127</v>
      </c>
      <c r="B129" s="33" t="n">
        <v>23</v>
      </c>
      <c r="C129" s="34" t="n">
        <v>0</v>
      </c>
    </row>
    <row r="130" customFormat="false" ht="15" hidden="false" customHeight="false" outlineLevel="0" collapsed="false">
      <c r="A130" s="0" t="n">
        <v>128</v>
      </c>
      <c r="B130" s="33" t="n">
        <v>22</v>
      </c>
      <c r="C130" s="34" t="n">
        <v>0</v>
      </c>
    </row>
    <row r="131" customFormat="false" ht="15" hidden="false" customHeight="false" outlineLevel="0" collapsed="false">
      <c r="A131" s="0" t="n">
        <v>129</v>
      </c>
      <c r="B131" s="33" t="n">
        <v>21</v>
      </c>
      <c r="C131" s="34" t="n">
        <v>0</v>
      </c>
    </row>
    <row r="132" customFormat="false" ht="15" hidden="false" customHeight="false" outlineLevel="0" collapsed="false">
      <c r="A132" s="0" t="n">
        <v>130</v>
      </c>
      <c r="B132" s="33" t="n">
        <v>20</v>
      </c>
      <c r="C132" s="34" t="n">
        <v>0</v>
      </c>
    </row>
    <row r="133" customFormat="false" ht="15" hidden="false" customHeight="false" outlineLevel="0" collapsed="false">
      <c r="A133" s="0" t="n">
        <v>131</v>
      </c>
      <c r="B133" s="33" t="n">
        <v>19</v>
      </c>
      <c r="C133" s="34" t="n">
        <v>0</v>
      </c>
    </row>
    <row r="134" customFormat="false" ht="15" hidden="false" customHeight="false" outlineLevel="0" collapsed="false">
      <c r="A134" s="0" t="n">
        <v>132</v>
      </c>
      <c r="B134" s="33" t="n">
        <v>18</v>
      </c>
      <c r="C134" s="34" t="n">
        <v>0</v>
      </c>
    </row>
    <row r="135" customFormat="false" ht="15" hidden="false" customHeight="false" outlineLevel="0" collapsed="false">
      <c r="A135" s="0" t="n">
        <v>133</v>
      </c>
      <c r="B135" s="33" t="n">
        <v>17</v>
      </c>
      <c r="C135" s="34" t="n">
        <v>0</v>
      </c>
    </row>
    <row r="136" customFormat="false" ht="15" hidden="false" customHeight="false" outlineLevel="0" collapsed="false">
      <c r="A136" s="0" t="n">
        <v>134</v>
      </c>
      <c r="B136" s="33" t="n">
        <v>16</v>
      </c>
      <c r="C136" s="34" t="n">
        <v>0</v>
      </c>
    </row>
    <row r="137" customFormat="false" ht="15" hidden="false" customHeight="false" outlineLevel="0" collapsed="false">
      <c r="A137" s="0" t="n">
        <v>135</v>
      </c>
      <c r="B137" s="33" t="n">
        <v>15</v>
      </c>
      <c r="C137" s="34" t="n">
        <v>0</v>
      </c>
    </row>
    <row r="138" customFormat="false" ht="15" hidden="false" customHeight="false" outlineLevel="0" collapsed="false">
      <c r="A138" s="0" t="n">
        <v>136</v>
      </c>
      <c r="B138" s="33" t="n">
        <v>14</v>
      </c>
      <c r="C138" s="34" t="n">
        <v>0</v>
      </c>
    </row>
    <row r="139" customFormat="false" ht="15" hidden="false" customHeight="false" outlineLevel="0" collapsed="false">
      <c r="A139" s="0" t="n">
        <v>137</v>
      </c>
      <c r="B139" s="33" t="n">
        <v>13</v>
      </c>
      <c r="C139" s="34" t="n">
        <v>0</v>
      </c>
    </row>
    <row r="140" customFormat="false" ht="15" hidden="false" customHeight="false" outlineLevel="0" collapsed="false">
      <c r="A140" s="0" t="n">
        <v>138</v>
      </c>
      <c r="B140" s="33" t="n">
        <v>12</v>
      </c>
      <c r="C140" s="34" t="n">
        <v>0</v>
      </c>
    </row>
    <row r="141" customFormat="false" ht="15" hidden="false" customHeight="false" outlineLevel="0" collapsed="false">
      <c r="A141" s="0" t="n">
        <v>139</v>
      </c>
      <c r="B141" s="33" t="n">
        <v>11</v>
      </c>
      <c r="C141" s="34" t="n">
        <v>0</v>
      </c>
    </row>
    <row r="142" customFormat="false" ht="15" hidden="false" customHeight="false" outlineLevel="0" collapsed="false">
      <c r="A142" s="0" t="n">
        <v>140</v>
      </c>
      <c r="B142" s="33" t="n">
        <v>10</v>
      </c>
      <c r="C142" s="34" t="n">
        <v>0</v>
      </c>
    </row>
    <row r="143" customFormat="false" ht="15" hidden="false" customHeight="false" outlineLevel="0" collapsed="false">
      <c r="A143" s="0" t="n">
        <v>141</v>
      </c>
      <c r="B143" s="33" t="n">
        <v>9</v>
      </c>
      <c r="C143" s="34" t="n">
        <v>0</v>
      </c>
    </row>
    <row r="144" customFormat="false" ht="15" hidden="false" customHeight="false" outlineLevel="0" collapsed="false">
      <c r="A144" s="0" t="n">
        <v>142</v>
      </c>
      <c r="B144" s="33" t="n">
        <v>8</v>
      </c>
      <c r="C144" s="34" t="n">
        <v>0</v>
      </c>
    </row>
    <row r="145" customFormat="false" ht="15" hidden="false" customHeight="false" outlineLevel="0" collapsed="false">
      <c r="A145" s="0" t="n">
        <v>143</v>
      </c>
      <c r="B145" s="33" t="n">
        <v>7</v>
      </c>
      <c r="C145" s="34" t="n">
        <v>0</v>
      </c>
    </row>
    <row r="146" customFormat="false" ht="15" hidden="false" customHeight="false" outlineLevel="0" collapsed="false">
      <c r="A146" s="0" t="n">
        <v>144</v>
      </c>
      <c r="B146" s="33" t="n">
        <v>6</v>
      </c>
      <c r="C146" s="34" t="n">
        <v>0</v>
      </c>
    </row>
    <row r="147" customFormat="false" ht="15" hidden="false" customHeight="false" outlineLevel="0" collapsed="false">
      <c r="A147" s="0" t="n">
        <v>145</v>
      </c>
      <c r="B147" s="33" t="n">
        <v>5</v>
      </c>
      <c r="C147" s="34" t="n">
        <v>0</v>
      </c>
    </row>
    <row r="148" customFormat="false" ht="15" hidden="false" customHeight="false" outlineLevel="0" collapsed="false">
      <c r="A148" s="0" t="n">
        <v>146</v>
      </c>
      <c r="B148" s="33" t="n">
        <v>4</v>
      </c>
      <c r="C148" s="34" t="n">
        <v>0</v>
      </c>
    </row>
    <row r="149" customFormat="false" ht="15" hidden="false" customHeight="false" outlineLevel="0" collapsed="false">
      <c r="A149" s="0" t="n">
        <v>147</v>
      </c>
      <c r="B149" s="33" t="n">
        <v>3</v>
      </c>
      <c r="C149" s="34" t="n">
        <v>0</v>
      </c>
    </row>
    <row r="150" customFormat="false" ht="15" hidden="false" customHeight="false" outlineLevel="0" collapsed="false">
      <c r="A150" s="0" t="n">
        <v>148</v>
      </c>
      <c r="B150" s="33" t="n">
        <v>2</v>
      </c>
      <c r="C150" s="34" t="n">
        <v>0</v>
      </c>
    </row>
    <row r="151" customFormat="false" ht="15" hidden="false" customHeight="false" outlineLevel="0" collapsed="false">
      <c r="A151" s="0" t="n">
        <v>149</v>
      </c>
      <c r="B151" s="33" t="n">
        <v>1</v>
      </c>
      <c r="C151" s="34" t="n"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22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K10" activeCellId="0" sqref="K10"/>
    </sheetView>
  </sheetViews>
  <sheetFormatPr defaultColWidth="8.48828125" defaultRowHeight="15" zeroHeight="false" outlineLevelRow="0" outlineLevelCol="0"/>
  <cols>
    <col collapsed="false" customWidth="true" hidden="false" outlineLevel="0" max="3" min="3" style="3" width="25"/>
    <col collapsed="false" customWidth="true" hidden="false" outlineLevel="0" max="4" min="4" style="0" width="34.86"/>
    <col collapsed="false" customWidth="true" hidden="false" outlineLevel="0" max="5" min="5" style="0" width="19.42"/>
    <col collapsed="false" customWidth="true" hidden="false" outlineLevel="0" max="6" min="6" style="0" width="15.57"/>
    <col collapsed="false" customWidth="true" hidden="false" outlineLevel="0" max="7" min="7" style="0" width="22.01"/>
  </cols>
  <sheetData>
    <row r="1" customFormat="false" ht="15" hidden="false" customHeight="false" outlineLevel="0" collapsed="false">
      <c r="A1" s="35" t="s">
        <v>600</v>
      </c>
      <c r="B1" s="35"/>
      <c r="C1" s="36" t="s">
        <v>7</v>
      </c>
      <c r="D1" s="35" t="s">
        <v>5</v>
      </c>
      <c r="E1" s="35" t="s">
        <v>601</v>
      </c>
      <c r="F1" s="35" t="s">
        <v>9</v>
      </c>
      <c r="G1" s="35" t="s">
        <v>602</v>
      </c>
      <c r="H1" s="35"/>
      <c r="I1" s="35"/>
      <c r="J1" s="35"/>
      <c r="K1" s="35"/>
      <c r="L1" s="35"/>
      <c r="M1" s="35"/>
      <c r="N1" s="35"/>
    </row>
    <row r="2" customFormat="false" ht="15" hidden="false" customHeight="false" outlineLevel="0" collapsed="false">
      <c r="A2" s="0" t="n">
        <v>1</v>
      </c>
      <c r="C2" s="3" t="s">
        <v>603</v>
      </c>
      <c r="D2" s="0" t="s">
        <v>502</v>
      </c>
      <c r="E2" s="0" t="s">
        <v>219</v>
      </c>
      <c r="F2" s="0" t="n">
        <v>500</v>
      </c>
      <c r="G2" s="0" t="n">
        <v>0.0255606481481481</v>
      </c>
    </row>
    <row r="3" customFormat="false" ht="15" hidden="false" customHeight="false" outlineLevel="0" collapsed="false">
      <c r="A3" s="0" t="n">
        <v>2</v>
      </c>
      <c r="C3" s="3" t="s">
        <v>603</v>
      </c>
      <c r="D3" s="0" t="s">
        <v>515</v>
      </c>
      <c r="E3" s="0" t="s">
        <v>266</v>
      </c>
      <c r="F3" s="0" t="n">
        <v>420</v>
      </c>
      <c r="G3" s="0" t="n">
        <v>0.0286887731481481</v>
      </c>
    </row>
    <row r="4" customFormat="false" ht="15" hidden="false" customHeight="false" outlineLevel="0" collapsed="false">
      <c r="A4" s="0" t="n">
        <v>3</v>
      </c>
      <c r="C4" s="3" t="s">
        <v>603</v>
      </c>
      <c r="D4" s="0" t="s">
        <v>505</v>
      </c>
      <c r="E4" s="0" t="s">
        <v>604</v>
      </c>
      <c r="F4" s="0" t="n">
        <v>360</v>
      </c>
      <c r="G4" s="0" t="n">
        <v>0.0298381944444444</v>
      </c>
    </row>
    <row r="5" customFormat="false" ht="15" hidden="false" customHeight="false" outlineLevel="0" collapsed="false">
      <c r="A5" s="0" t="n">
        <v>1</v>
      </c>
      <c r="C5" s="3" t="s">
        <v>605</v>
      </c>
      <c r="D5" s="0" t="s">
        <v>523</v>
      </c>
      <c r="E5" s="0" t="s">
        <v>524</v>
      </c>
      <c r="F5" s="0" t="n">
        <v>400</v>
      </c>
      <c r="G5" s="0" t="n">
        <v>0.0329006944444444</v>
      </c>
    </row>
    <row r="6" customFormat="false" ht="15" hidden="false" customHeight="false" outlineLevel="0" collapsed="false">
      <c r="A6" s="0" t="n">
        <v>2</v>
      </c>
      <c r="C6" s="3" t="s">
        <v>605</v>
      </c>
      <c r="D6" s="0" t="s">
        <v>525</v>
      </c>
      <c r="E6" s="0" t="s">
        <v>526</v>
      </c>
      <c r="F6" s="0" t="n">
        <v>340</v>
      </c>
      <c r="G6" s="0" t="n">
        <v>0.0350268518518518</v>
      </c>
    </row>
    <row r="7" customFormat="false" ht="15" hidden="false" customHeight="false" outlineLevel="0" collapsed="false">
      <c r="A7" s="0" t="n">
        <v>1</v>
      </c>
      <c r="C7" s="3" t="s">
        <v>606</v>
      </c>
      <c r="D7" s="0" t="s">
        <v>607</v>
      </c>
      <c r="E7" s="0" t="s">
        <v>608</v>
      </c>
      <c r="F7" s="0" t="n">
        <v>400</v>
      </c>
      <c r="G7" s="0" t="n">
        <v>0.0203269675925926</v>
      </c>
    </row>
    <row r="8" customFormat="false" ht="15" hidden="false" customHeight="false" outlineLevel="0" collapsed="false">
      <c r="A8" s="0" t="n">
        <v>2</v>
      </c>
      <c r="C8" s="3" t="s">
        <v>606</v>
      </c>
      <c r="D8" s="0" t="s">
        <v>609</v>
      </c>
      <c r="E8" s="0" t="s">
        <v>22</v>
      </c>
      <c r="F8" s="0" t="n">
        <v>340</v>
      </c>
      <c r="G8" s="0" t="n">
        <v>0.0211039351851852</v>
      </c>
    </row>
    <row r="9" customFormat="false" ht="15" hidden="false" customHeight="false" outlineLevel="0" collapsed="false">
      <c r="A9" s="0" t="n">
        <v>3</v>
      </c>
      <c r="C9" s="3" t="s">
        <v>606</v>
      </c>
      <c r="D9" s="0" t="s">
        <v>610</v>
      </c>
      <c r="E9" s="0" t="s">
        <v>611</v>
      </c>
      <c r="F9" s="0" t="n">
        <v>300</v>
      </c>
      <c r="G9" s="0" t="n">
        <v>0.0261575231481481</v>
      </c>
    </row>
    <row r="10" customFormat="false" ht="15" hidden="false" customHeight="false" outlineLevel="0" collapsed="false">
      <c r="A10" s="0" t="n">
        <v>1</v>
      </c>
      <c r="C10" s="3" t="s">
        <v>612</v>
      </c>
      <c r="D10" s="0" t="s">
        <v>528</v>
      </c>
      <c r="E10" s="0" t="s">
        <v>529</v>
      </c>
      <c r="F10" s="0" t="n">
        <v>400</v>
      </c>
      <c r="G10" s="0" t="n">
        <v>0.0299498842592593</v>
      </c>
    </row>
    <row r="11" customFormat="false" ht="15" hidden="false" customHeight="false" outlineLevel="0" collapsed="false">
      <c r="A11" s="0" t="n">
        <v>2</v>
      </c>
      <c r="C11" s="3" t="s">
        <v>612</v>
      </c>
      <c r="D11" s="0" t="s">
        <v>530</v>
      </c>
      <c r="F11" s="0" t="n">
        <v>340</v>
      </c>
      <c r="G11" s="0" t="n">
        <v>0.0365084490740741</v>
      </c>
    </row>
    <row r="12" customFormat="false" ht="15" hidden="false" customHeight="false" outlineLevel="0" collapsed="false">
      <c r="A12" s="0" t="n">
        <v>1</v>
      </c>
      <c r="C12" s="3" t="s">
        <v>613</v>
      </c>
      <c r="D12" s="0" t="s">
        <v>614</v>
      </c>
      <c r="E12" s="0" t="s">
        <v>421</v>
      </c>
      <c r="F12" s="0" t="n">
        <v>500</v>
      </c>
      <c r="G12" s="0" t="n">
        <v>0.0218719907407407</v>
      </c>
    </row>
    <row r="13" customFormat="false" ht="15" hidden="false" customHeight="false" outlineLevel="0" collapsed="false">
      <c r="A13" s="0" t="n">
        <v>2</v>
      </c>
      <c r="C13" s="3" t="s">
        <v>613</v>
      </c>
      <c r="D13" s="0" t="s">
        <v>615</v>
      </c>
      <c r="E13" s="0" t="s">
        <v>219</v>
      </c>
      <c r="F13" s="0" t="n">
        <v>420</v>
      </c>
      <c r="G13" s="0" t="n">
        <v>0.0220921296296296</v>
      </c>
    </row>
    <row r="14" customFormat="false" ht="15" hidden="false" customHeight="false" outlineLevel="0" collapsed="false">
      <c r="A14" s="0" t="n">
        <v>3</v>
      </c>
      <c r="C14" s="3" t="s">
        <v>613</v>
      </c>
      <c r="D14" s="0" t="s">
        <v>43</v>
      </c>
      <c r="E14" s="0" t="s">
        <v>44</v>
      </c>
      <c r="F14" s="0" t="n">
        <v>360</v>
      </c>
      <c r="G14" s="0" t="n">
        <v>0.0221288194444444</v>
      </c>
    </row>
    <row r="15" customFormat="false" ht="15" hidden="false" customHeight="false" outlineLevel="0" collapsed="false">
      <c r="A15" s="0" t="n">
        <v>4</v>
      </c>
      <c r="C15" s="3" t="s">
        <v>613</v>
      </c>
      <c r="D15" s="0" t="s">
        <v>616</v>
      </c>
      <c r="E15" s="0" t="s">
        <v>617</v>
      </c>
      <c r="F15" s="0" t="n">
        <v>320</v>
      </c>
      <c r="G15" s="0" t="n">
        <v>0.0221326388888889</v>
      </c>
    </row>
    <row r="16" customFormat="false" ht="15" hidden="false" customHeight="false" outlineLevel="0" collapsed="false">
      <c r="A16" s="0" t="n">
        <v>5</v>
      </c>
      <c r="C16" s="3" t="s">
        <v>613</v>
      </c>
      <c r="D16" s="0" t="s">
        <v>55</v>
      </c>
      <c r="F16" s="0" t="n">
        <v>290</v>
      </c>
      <c r="G16" s="0" t="n">
        <v>0.0223068287037037</v>
      </c>
    </row>
    <row r="17" customFormat="false" ht="15" hidden="false" customHeight="false" outlineLevel="0" collapsed="false">
      <c r="A17" s="0" t="n">
        <v>6</v>
      </c>
      <c r="C17" s="3" t="s">
        <v>613</v>
      </c>
      <c r="D17" s="0" t="s">
        <v>58</v>
      </c>
      <c r="F17" s="0" t="n">
        <v>270</v>
      </c>
      <c r="G17" s="0" t="n">
        <v>0.0223850694444444</v>
      </c>
    </row>
    <row r="18" customFormat="false" ht="15" hidden="false" customHeight="false" outlineLevel="0" collapsed="false">
      <c r="A18" s="0" t="n">
        <v>7</v>
      </c>
      <c r="C18" s="3" t="s">
        <v>613</v>
      </c>
      <c r="D18" s="0" t="s">
        <v>62</v>
      </c>
      <c r="E18" s="0" t="s">
        <v>17</v>
      </c>
      <c r="F18" s="0" t="n">
        <v>250</v>
      </c>
      <c r="G18" s="0" t="n">
        <v>0.0229570601851852</v>
      </c>
    </row>
    <row r="19" customFormat="false" ht="15" hidden="false" customHeight="false" outlineLevel="0" collapsed="false">
      <c r="A19" s="0" t="n">
        <v>8</v>
      </c>
      <c r="C19" s="3" t="s">
        <v>613</v>
      </c>
      <c r="D19" s="0" t="s">
        <v>66</v>
      </c>
      <c r="E19" s="0" t="s">
        <v>67</v>
      </c>
      <c r="F19" s="0" t="n">
        <v>240</v>
      </c>
      <c r="G19" s="0" t="n">
        <v>0.0230737268518518</v>
      </c>
    </row>
    <row r="20" customFormat="false" ht="15" hidden="false" customHeight="false" outlineLevel="0" collapsed="false">
      <c r="A20" s="0" t="n">
        <v>9</v>
      </c>
      <c r="C20" s="3" t="s">
        <v>613</v>
      </c>
      <c r="D20" s="0" t="s">
        <v>70</v>
      </c>
      <c r="E20" s="0" t="s">
        <v>57</v>
      </c>
      <c r="F20" s="0" t="n">
        <v>230</v>
      </c>
      <c r="G20" s="0" t="n">
        <v>0.0232021990740741</v>
      </c>
    </row>
    <row r="21" customFormat="false" ht="15" hidden="false" customHeight="false" outlineLevel="0" collapsed="false">
      <c r="A21" s="0" t="n">
        <v>10</v>
      </c>
      <c r="C21" s="3" t="s">
        <v>613</v>
      </c>
      <c r="D21" s="0" t="s">
        <v>35</v>
      </c>
      <c r="E21" s="0" t="s">
        <v>611</v>
      </c>
      <c r="F21" s="0" t="n">
        <v>220</v>
      </c>
      <c r="G21" s="0" t="n">
        <v>0.0234622685185185</v>
      </c>
    </row>
    <row r="22" customFormat="false" ht="15" hidden="false" customHeight="false" outlineLevel="0" collapsed="false">
      <c r="A22" s="0" t="n">
        <v>11</v>
      </c>
      <c r="C22" s="3" t="s">
        <v>613</v>
      </c>
      <c r="D22" s="0" t="s">
        <v>21</v>
      </c>
      <c r="E22" s="0" t="s">
        <v>111</v>
      </c>
      <c r="F22" s="0" t="n">
        <v>210</v>
      </c>
      <c r="G22" s="0" t="n">
        <v>0.023584375</v>
      </c>
    </row>
    <row r="23" customFormat="false" ht="15" hidden="false" customHeight="false" outlineLevel="0" collapsed="false">
      <c r="A23" s="0" t="n">
        <v>12</v>
      </c>
      <c r="C23" s="3" t="s">
        <v>613</v>
      </c>
      <c r="D23" s="0" t="s">
        <v>618</v>
      </c>
      <c r="E23" s="0" t="s">
        <v>17</v>
      </c>
      <c r="F23" s="0" t="n">
        <v>200</v>
      </c>
      <c r="G23" s="0" t="n">
        <v>0.0235898148148148</v>
      </c>
    </row>
    <row r="24" customFormat="false" ht="15" hidden="false" customHeight="false" outlineLevel="0" collapsed="false">
      <c r="A24" s="0" t="n">
        <v>13</v>
      </c>
      <c r="C24" s="3" t="s">
        <v>613</v>
      </c>
      <c r="D24" s="0" t="s">
        <v>15</v>
      </c>
      <c r="F24" s="0" t="n">
        <v>190</v>
      </c>
      <c r="G24" s="0" t="n">
        <v>0.023628125</v>
      </c>
    </row>
    <row r="25" customFormat="false" ht="15" hidden="false" customHeight="false" outlineLevel="0" collapsed="false">
      <c r="A25" s="0" t="n">
        <v>14</v>
      </c>
      <c r="C25" s="3" t="s">
        <v>613</v>
      </c>
      <c r="D25" s="0" t="s">
        <v>25</v>
      </c>
      <c r="E25" s="0" t="s">
        <v>619</v>
      </c>
      <c r="F25" s="0" t="n">
        <v>180</v>
      </c>
      <c r="G25" s="0" t="n">
        <v>0.0237679398148148</v>
      </c>
    </row>
    <row r="26" customFormat="false" ht="15" hidden="false" customHeight="false" outlineLevel="0" collapsed="false">
      <c r="A26" s="0" t="n">
        <v>15</v>
      </c>
      <c r="C26" s="3" t="s">
        <v>613</v>
      </c>
      <c r="D26" s="0" t="s">
        <v>30</v>
      </c>
      <c r="F26" s="0" t="n">
        <v>170</v>
      </c>
      <c r="G26" s="0" t="n">
        <v>0.0238197916666667</v>
      </c>
    </row>
    <row r="27" customFormat="false" ht="15" hidden="false" customHeight="false" outlineLevel="0" collapsed="false">
      <c r="A27" s="0" t="n">
        <v>16</v>
      </c>
      <c r="C27" s="3" t="s">
        <v>613</v>
      </c>
      <c r="D27" s="0" t="s">
        <v>89</v>
      </c>
      <c r="E27" s="0" t="s">
        <v>90</v>
      </c>
      <c r="F27" s="0" t="n">
        <v>165</v>
      </c>
      <c r="G27" s="0" t="n">
        <v>0.0240887731481481</v>
      </c>
    </row>
    <row r="28" customFormat="false" ht="15" hidden="false" customHeight="false" outlineLevel="0" collapsed="false">
      <c r="A28" s="0" t="n">
        <v>17</v>
      </c>
      <c r="C28" s="3" t="s">
        <v>613</v>
      </c>
      <c r="D28" s="0" t="s">
        <v>93</v>
      </c>
      <c r="E28" s="0" t="s">
        <v>94</v>
      </c>
      <c r="F28" s="0" t="n">
        <v>160</v>
      </c>
      <c r="G28" s="0" t="n">
        <v>0.0241423611111111</v>
      </c>
    </row>
    <row r="29" customFormat="false" ht="15" hidden="false" customHeight="false" outlineLevel="0" collapsed="false">
      <c r="A29" s="0" t="n">
        <v>18</v>
      </c>
      <c r="C29" s="3" t="s">
        <v>613</v>
      </c>
      <c r="D29" s="0" t="s">
        <v>39</v>
      </c>
      <c r="E29" s="0" t="s">
        <v>40</v>
      </c>
      <c r="F29" s="0" t="n">
        <v>155</v>
      </c>
      <c r="G29" s="0" t="n">
        <v>0.0242179398148148</v>
      </c>
    </row>
    <row r="30" customFormat="false" ht="15" hidden="false" customHeight="false" outlineLevel="0" collapsed="false">
      <c r="A30" s="0" t="n">
        <v>19</v>
      </c>
      <c r="C30" s="3" t="s">
        <v>613</v>
      </c>
      <c r="D30" s="0" t="s">
        <v>33</v>
      </c>
      <c r="E30" s="0" t="s">
        <v>620</v>
      </c>
      <c r="F30" s="0" t="n">
        <v>150</v>
      </c>
      <c r="G30" s="0" t="n">
        <v>0.0246619212962963</v>
      </c>
    </row>
    <row r="31" customFormat="false" ht="15" hidden="false" customHeight="false" outlineLevel="0" collapsed="false">
      <c r="A31" s="0" t="n">
        <v>20</v>
      </c>
      <c r="C31" s="3" t="s">
        <v>613</v>
      </c>
      <c r="D31" s="0" t="s">
        <v>99</v>
      </c>
      <c r="E31" s="0" t="s">
        <v>44</v>
      </c>
      <c r="F31" s="0" t="n">
        <v>145</v>
      </c>
      <c r="G31" s="0" t="n">
        <v>0.0247804398148148</v>
      </c>
    </row>
    <row r="32" customFormat="false" ht="15" hidden="false" customHeight="false" outlineLevel="0" collapsed="false">
      <c r="A32" s="0" t="n">
        <v>21</v>
      </c>
      <c r="C32" s="3" t="s">
        <v>613</v>
      </c>
      <c r="D32" s="0" t="s">
        <v>102</v>
      </c>
      <c r="F32" s="0" t="n">
        <v>140</v>
      </c>
      <c r="G32" s="0" t="n">
        <v>0.024805787037037</v>
      </c>
    </row>
    <row r="33" customFormat="false" ht="15" hidden="false" customHeight="false" outlineLevel="0" collapsed="false">
      <c r="A33" s="0" t="n">
        <v>22</v>
      </c>
      <c r="C33" s="3" t="s">
        <v>613</v>
      </c>
      <c r="D33" s="0" t="s">
        <v>31</v>
      </c>
      <c r="E33" s="0" t="s">
        <v>621</v>
      </c>
      <c r="F33" s="0" t="n">
        <v>136</v>
      </c>
      <c r="G33" s="0" t="n">
        <v>0.0249045138888889</v>
      </c>
    </row>
    <row r="34" customFormat="false" ht="15" hidden="false" customHeight="false" outlineLevel="0" collapsed="false">
      <c r="A34" s="0" t="n">
        <v>23</v>
      </c>
      <c r="C34" s="3" t="s">
        <v>613</v>
      </c>
      <c r="D34" s="0" t="s">
        <v>41</v>
      </c>
      <c r="E34" s="0" t="s">
        <v>42</v>
      </c>
      <c r="F34" s="0" t="n">
        <v>134</v>
      </c>
      <c r="G34" s="0" t="n">
        <v>0.025074537037037</v>
      </c>
    </row>
    <row r="35" customFormat="false" ht="15" hidden="false" customHeight="false" outlineLevel="0" collapsed="false">
      <c r="A35" s="0" t="n">
        <v>24</v>
      </c>
      <c r="C35" s="3" t="s">
        <v>613</v>
      </c>
      <c r="D35" s="0" t="s">
        <v>110</v>
      </c>
      <c r="E35" s="0" t="s">
        <v>111</v>
      </c>
      <c r="F35" s="0" t="n">
        <v>132</v>
      </c>
      <c r="G35" s="0" t="n">
        <v>0.0253216435185185</v>
      </c>
    </row>
    <row r="36" customFormat="false" ht="15" hidden="false" customHeight="false" outlineLevel="0" collapsed="false">
      <c r="A36" s="0" t="n">
        <v>25</v>
      </c>
      <c r="C36" s="3" t="s">
        <v>613</v>
      </c>
      <c r="D36" s="0" t="s">
        <v>63</v>
      </c>
      <c r="E36" s="0" t="s">
        <v>60</v>
      </c>
      <c r="F36" s="0" t="n">
        <v>130</v>
      </c>
      <c r="G36" s="0" t="n">
        <v>0.0259037037037037</v>
      </c>
    </row>
    <row r="37" customFormat="false" ht="15" hidden="false" customHeight="false" outlineLevel="0" collapsed="false">
      <c r="A37" s="0" t="n">
        <v>26</v>
      </c>
      <c r="C37" s="3" t="s">
        <v>613</v>
      </c>
      <c r="D37" s="0" t="s">
        <v>34</v>
      </c>
      <c r="F37" s="0" t="n">
        <v>128</v>
      </c>
      <c r="G37" s="0" t="n">
        <v>0.0260947916666667</v>
      </c>
    </row>
    <row r="38" customFormat="false" ht="15" hidden="false" customHeight="false" outlineLevel="0" collapsed="false">
      <c r="A38" s="0" t="n">
        <v>27</v>
      </c>
      <c r="C38" s="3" t="s">
        <v>613</v>
      </c>
      <c r="D38" s="0" t="s">
        <v>121</v>
      </c>
      <c r="F38" s="0" t="n">
        <v>126</v>
      </c>
      <c r="G38" s="0" t="n">
        <v>0.0261537037037037</v>
      </c>
    </row>
    <row r="39" customFormat="false" ht="15" hidden="false" customHeight="false" outlineLevel="0" collapsed="false">
      <c r="A39" s="0" t="n">
        <v>28</v>
      </c>
      <c r="C39" s="3" t="s">
        <v>613</v>
      </c>
      <c r="D39" s="0" t="s">
        <v>59</v>
      </c>
      <c r="E39" s="0" t="s">
        <v>60</v>
      </c>
      <c r="F39" s="0" t="n">
        <v>124</v>
      </c>
      <c r="G39" s="0" t="n">
        <v>0.0264042824074074</v>
      </c>
    </row>
    <row r="40" customFormat="false" ht="15" hidden="false" customHeight="false" outlineLevel="0" collapsed="false">
      <c r="A40" s="0" t="n">
        <v>29</v>
      </c>
      <c r="C40" s="3" t="s">
        <v>613</v>
      </c>
      <c r="D40" s="0" t="s">
        <v>64</v>
      </c>
      <c r="F40" s="0" t="n">
        <v>122</v>
      </c>
      <c r="G40" s="0" t="n">
        <v>0.0270149305555556</v>
      </c>
    </row>
    <row r="41" customFormat="false" ht="15" hidden="false" customHeight="false" outlineLevel="0" collapsed="false">
      <c r="A41" s="0" t="n">
        <v>30</v>
      </c>
      <c r="C41" s="3" t="s">
        <v>613</v>
      </c>
      <c r="D41" s="0" t="s">
        <v>53</v>
      </c>
      <c r="F41" s="0" t="n">
        <v>120</v>
      </c>
      <c r="G41" s="0" t="n">
        <v>0.0272221064814815</v>
      </c>
    </row>
    <row r="42" customFormat="false" ht="15" hidden="false" customHeight="false" outlineLevel="0" collapsed="false">
      <c r="A42" s="0" t="n">
        <v>31</v>
      </c>
      <c r="C42" s="3" t="s">
        <v>613</v>
      </c>
      <c r="D42" s="0" t="s">
        <v>129</v>
      </c>
      <c r="F42" s="0" t="n">
        <v>119</v>
      </c>
      <c r="G42" s="0" t="n">
        <v>0.0276603009259259</v>
      </c>
    </row>
    <row r="43" customFormat="false" ht="15" hidden="false" customHeight="false" outlineLevel="0" collapsed="false">
      <c r="A43" s="0" t="n">
        <v>32</v>
      </c>
      <c r="C43" s="3" t="s">
        <v>613</v>
      </c>
      <c r="D43" s="0" t="s">
        <v>133</v>
      </c>
      <c r="F43" s="0" t="n">
        <v>118</v>
      </c>
      <c r="G43" s="0" t="n">
        <v>0.0278612268518518</v>
      </c>
    </row>
    <row r="44" customFormat="false" ht="15" hidden="false" customHeight="false" outlineLevel="0" collapsed="false">
      <c r="A44" s="0" t="n">
        <v>33</v>
      </c>
      <c r="C44" s="3" t="s">
        <v>613</v>
      </c>
      <c r="D44" s="0" t="s">
        <v>137</v>
      </c>
      <c r="F44" s="0" t="n">
        <v>117</v>
      </c>
      <c r="G44" s="0" t="n">
        <v>0.0283630787037037</v>
      </c>
    </row>
    <row r="45" customFormat="false" ht="15" hidden="false" customHeight="false" outlineLevel="0" collapsed="false">
      <c r="A45" s="0" t="n">
        <v>34</v>
      </c>
      <c r="C45" s="3" t="s">
        <v>613</v>
      </c>
      <c r="D45" s="0" t="s">
        <v>141</v>
      </c>
      <c r="F45" s="0" t="n">
        <v>116</v>
      </c>
      <c r="G45" s="0" t="n">
        <v>0.0286690972222222</v>
      </c>
    </row>
    <row r="46" customFormat="false" ht="15" hidden="false" customHeight="false" outlineLevel="0" collapsed="false">
      <c r="A46" s="0" t="n">
        <v>35</v>
      </c>
      <c r="C46" s="3" t="s">
        <v>613</v>
      </c>
      <c r="D46" s="0" t="s">
        <v>146</v>
      </c>
      <c r="F46" s="0" t="n">
        <v>115</v>
      </c>
      <c r="G46" s="0" t="n">
        <v>0.0287042824074074</v>
      </c>
    </row>
    <row r="47" customFormat="false" ht="15" hidden="false" customHeight="false" outlineLevel="0" collapsed="false">
      <c r="A47" s="0" t="n">
        <v>36</v>
      </c>
      <c r="C47" s="3" t="s">
        <v>613</v>
      </c>
      <c r="D47" s="0" t="s">
        <v>75</v>
      </c>
      <c r="F47" s="0" t="n">
        <v>114</v>
      </c>
      <c r="G47" s="0" t="n">
        <v>0.028753125</v>
      </c>
    </row>
    <row r="48" customFormat="false" ht="15" hidden="false" customHeight="false" outlineLevel="0" collapsed="false">
      <c r="A48" s="0" t="n">
        <v>37</v>
      </c>
      <c r="C48" s="3" t="s">
        <v>613</v>
      </c>
      <c r="D48" s="0" t="s">
        <v>45</v>
      </c>
      <c r="E48" s="0" t="s">
        <v>526</v>
      </c>
      <c r="F48" s="0" t="n">
        <v>113</v>
      </c>
      <c r="G48" s="0" t="n">
        <v>0.0290059027777778</v>
      </c>
    </row>
    <row r="49" customFormat="false" ht="15" hidden="false" customHeight="false" outlineLevel="0" collapsed="false">
      <c r="A49" s="0" t="n">
        <v>38</v>
      </c>
      <c r="C49" s="3" t="s">
        <v>613</v>
      </c>
      <c r="D49" s="0" t="s">
        <v>152</v>
      </c>
      <c r="E49" s="0" t="s">
        <v>153</v>
      </c>
      <c r="F49" s="0" t="n">
        <v>112</v>
      </c>
      <c r="G49" s="0" t="n">
        <v>0.0297560185185185</v>
      </c>
    </row>
    <row r="50" customFormat="false" ht="15" hidden="false" customHeight="false" outlineLevel="0" collapsed="false">
      <c r="A50" s="0" t="n">
        <v>39</v>
      </c>
      <c r="C50" s="3" t="s">
        <v>613</v>
      </c>
      <c r="D50" s="0" t="s">
        <v>47</v>
      </c>
      <c r="F50" s="0" t="n">
        <v>111</v>
      </c>
      <c r="G50" s="0" t="n">
        <v>0.0297690972222222</v>
      </c>
    </row>
    <row r="51" customFormat="false" ht="15" hidden="false" customHeight="false" outlineLevel="0" collapsed="false">
      <c r="A51" s="0" t="n">
        <v>40</v>
      </c>
      <c r="C51" s="3" t="s">
        <v>613</v>
      </c>
      <c r="D51" s="0" t="s">
        <v>159</v>
      </c>
      <c r="E51" s="0" t="s">
        <v>160</v>
      </c>
      <c r="F51" s="0" t="n">
        <v>110</v>
      </c>
      <c r="G51" s="0" t="n">
        <v>0.0320952546296296</v>
      </c>
    </row>
    <row r="52" customFormat="false" ht="15" hidden="false" customHeight="false" outlineLevel="0" collapsed="false">
      <c r="A52" s="0" t="n">
        <v>41</v>
      </c>
      <c r="C52" s="3" t="s">
        <v>613</v>
      </c>
      <c r="D52" s="0" t="s">
        <v>161</v>
      </c>
      <c r="F52" s="0" t="n">
        <v>109</v>
      </c>
      <c r="G52" s="0" t="n">
        <v>0.0323542824074074</v>
      </c>
    </row>
    <row r="53" customFormat="false" ht="15" hidden="false" customHeight="false" outlineLevel="0" collapsed="false">
      <c r="A53" s="0" t="n">
        <v>42</v>
      </c>
      <c r="C53" s="3" t="s">
        <v>613</v>
      </c>
      <c r="D53" s="0" t="s">
        <v>164</v>
      </c>
      <c r="F53" s="0" t="n">
        <v>108</v>
      </c>
      <c r="G53" s="0" t="n">
        <v>0.0333739583333333</v>
      </c>
    </row>
    <row r="54" customFormat="false" ht="15" hidden="false" customHeight="false" outlineLevel="0" collapsed="false">
      <c r="A54" s="0" t="n">
        <v>43</v>
      </c>
      <c r="C54" s="3" t="s">
        <v>613</v>
      </c>
      <c r="D54" s="0" t="s">
        <v>267</v>
      </c>
      <c r="E54" s="0" t="s">
        <v>268</v>
      </c>
      <c r="F54" s="0" t="n">
        <v>107</v>
      </c>
      <c r="G54" s="0" t="n">
        <v>0.0361108796296296</v>
      </c>
    </row>
    <row r="55" customFormat="false" ht="15" hidden="false" customHeight="false" outlineLevel="0" collapsed="false">
      <c r="A55" s="0" t="n">
        <v>44</v>
      </c>
      <c r="C55" s="3" t="s">
        <v>613</v>
      </c>
      <c r="D55" s="0" t="s">
        <v>170</v>
      </c>
      <c r="F55" s="0" t="n">
        <v>106</v>
      </c>
      <c r="G55" s="0" t="n">
        <v>0.0395792824074074</v>
      </c>
    </row>
    <row r="56" customFormat="false" ht="15" hidden="false" customHeight="false" outlineLevel="0" collapsed="false">
      <c r="A56" s="0" t="n">
        <v>45</v>
      </c>
      <c r="C56" s="3" t="s">
        <v>613</v>
      </c>
      <c r="D56" s="0" t="s">
        <v>174</v>
      </c>
      <c r="E56" s="0" t="s">
        <v>175</v>
      </c>
      <c r="F56" s="0" t="n">
        <v>105</v>
      </c>
      <c r="G56" s="0" t="n">
        <v>0.0429978009259259</v>
      </c>
    </row>
    <row r="57" customFormat="false" ht="15" hidden="false" customHeight="false" outlineLevel="0" collapsed="false">
      <c r="A57" s="0" t="n">
        <v>1</v>
      </c>
      <c r="C57" s="3" t="s">
        <v>622</v>
      </c>
      <c r="D57" s="0" t="s">
        <v>237</v>
      </c>
      <c r="E57" s="0" t="s">
        <v>238</v>
      </c>
      <c r="F57" s="0" t="n">
        <v>400</v>
      </c>
      <c r="G57" s="0" t="n">
        <v>0.0228461805555556</v>
      </c>
    </row>
    <row r="58" customFormat="false" ht="15" hidden="false" customHeight="false" outlineLevel="0" collapsed="false">
      <c r="A58" s="0" t="n">
        <v>2</v>
      </c>
      <c r="C58" s="3" t="s">
        <v>622</v>
      </c>
      <c r="D58" s="0" t="s">
        <v>252</v>
      </c>
      <c r="F58" s="0" t="n">
        <v>340</v>
      </c>
      <c r="G58" s="0" t="n">
        <v>0.0230616898148148</v>
      </c>
    </row>
    <row r="59" customFormat="false" ht="15" hidden="false" customHeight="false" outlineLevel="0" collapsed="false">
      <c r="A59" s="0" t="n">
        <v>3</v>
      </c>
      <c r="C59" s="3" t="s">
        <v>622</v>
      </c>
      <c r="D59" s="0" t="s">
        <v>623</v>
      </c>
      <c r="E59" s="0" t="s">
        <v>238</v>
      </c>
      <c r="F59" s="0" t="n">
        <v>300</v>
      </c>
      <c r="G59" s="0" t="n">
        <v>0.0237630787037037</v>
      </c>
    </row>
    <row r="60" customFormat="false" ht="15" hidden="false" customHeight="false" outlineLevel="0" collapsed="false">
      <c r="A60" s="0" t="n">
        <v>4</v>
      </c>
      <c r="C60" s="3" t="s">
        <v>622</v>
      </c>
      <c r="D60" s="0" t="s">
        <v>259</v>
      </c>
      <c r="E60" s="0" t="s">
        <v>260</v>
      </c>
      <c r="F60" s="0" t="n">
        <v>280</v>
      </c>
      <c r="G60" s="0" t="n">
        <v>0.024109375</v>
      </c>
    </row>
    <row r="61" customFormat="false" ht="15" hidden="false" customHeight="false" outlineLevel="0" collapsed="false">
      <c r="A61" s="0" t="n">
        <v>5</v>
      </c>
      <c r="C61" s="3" t="s">
        <v>622</v>
      </c>
      <c r="D61" s="0" t="s">
        <v>242</v>
      </c>
      <c r="E61" s="0" t="s">
        <v>60</v>
      </c>
      <c r="F61" s="0" t="n">
        <v>260</v>
      </c>
      <c r="G61" s="0" t="n">
        <v>0.0246921296296296</v>
      </c>
    </row>
    <row r="62" customFormat="false" ht="15" hidden="false" customHeight="false" outlineLevel="0" collapsed="false">
      <c r="A62" s="0" t="n">
        <v>6</v>
      </c>
      <c r="C62" s="3" t="s">
        <v>622</v>
      </c>
      <c r="D62" s="0" t="s">
        <v>243</v>
      </c>
      <c r="E62" s="0" t="s">
        <v>44</v>
      </c>
      <c r="F62" s="0" t="n">
        <v>240</v>
      </c>
      <c r="G62" s="0" t="n">
        <v>0.0251369212962963</v>
      </c>
    </row>
    <row r="63" customFormat="false" ht="15" hidden="false" customHeight="false" outlineLevel="0" collapsed="false">
      <c r="A63" s="0" t="n">
        <v>7</v>
      </c>
      <c r="C63" s="3" t="s">
        <v>622</v>
      </c>
      <c r="D63" s="0" t="s">
        <v>265</v>
      </c>
      <c r="E63" s="0" t="s">
        <v>266</v>
      </c>
      <c r="F63" s="0" t="n">
        <v>220</v>
      </c>
      <c r="G63" s="0" t="n">
        <v>0.0253064814814815</v>
      </c>
    </row>
    <row r="64" customFormat="false" ht="15" hidden="false" customHeight="false" outlineLevel="0" collapsed="false">
      <c r="A64" s="0" t="n">
        <v>8</v>
      </c>
      <c r="C64" s="3" t="s">
        <v>622</v>
      </c>
      <c r="D64" s="0" t="s">
        <v>256</v>
      </c>
      <c r="F64" s="0" t="n">
        <v>200</v>
      </c>
      <c r="G64" s="0" t="n">
        <v>0.0256224537037037</v>
      </c>
    </row>
    <row r="65" customFormat="false" ht="15" hidden="false" customHeight="false" outlineLevel="0" collapsed="false">
      <c r="A65" s="0" t="n">
        <v>9</v>
      </c>
      <c r="C65" s="3" t="s">
        <v>622</v>
      </c>
      <c r="D65" s="0" t="s">
        <v>247</v>
      </c>
      <c r="E65" s="0" t="s">
        <v>248</v>
      </c>
      <c r="F65" s="0" t="n">
        <v>180</v>
      </c>
      <c r="G65" s="0" t="n">
        <v>0.025740625</v>
      </c>
    </row>
    <row r="66" customFormat="false" ht="15" hidden="false" customHeight="false" outlineLevel="0" collapsed="false">
      <c r="A66" s="0" t="n">
        <v>10</v>
      </c>
      <c r="C66" s="3" t="s">
        <v>622</v>
      </c>
      <c r="D66" s="0" t="s">
        <v>281</v>
      </c>
      <c r="E66" s="0" t="s">
        <v>67</v>
      </c>
      <c r="F66" s="0" t="n">
        <v>160</v>
      </c>
      <c r="G66" s="0" t="n">
        <v>0.0257894675925926</v>
      </c>
    </row>
    <row r="67" customFormat="false" ht="15" hidden="false" customHeight="false" outlineLevel="0" collapsed="false">
      <c r="A67" s="0" t="n">
        <v>11</v>
      </c>
      <c r="C67" s="3" t="s">
        <v>622</v>
      </c>
      <c r="D67" s="0" t="s">
        <v>624</v>
      </c>
      <c r="E67" s="0" t="s">
        <v>266</v>
      </c>
      <c r="F67" s="0" t="n">
        <v>150</v>
      </c>
      <c r="G67" s="0" t="n">
        <v>0.0263072916666667</v>
      </c>
    </row>
    <row r="68" customFormat="false" ht="15" hidden="false" customHeight="false" outlineLevel="0" collapsed="false">
      <c r="A68" s="0" t="n">
        <v>12</v>
      </c>
      <c r="C68" s="3" t="s">
        <v>622</v>
      </c>
      <c r="D68" s="0" t="s">
        <v>273</v>
      </c>
      <c r="E68" s="0" t="s">
        <v>274</v>
      </c>
      <c r="F68" s="0" t="n">
        <v>140</v>
      </c>
      <c r="G68" s="0" t="n">
        <v>0.0263627314814815</v>
      </c>
    </row>
    <row r="69" customFormat="false" ht="15" hidden="false" customHeight="false" outlineLevel="0" collapsed="false">
      <c r="A69" s="0" t="n">
        <v>13</v>
      </c>
      <c r="C69" s="3" t="s">
        <v>622</v>
      </c>
      <c r="D69" s="0" t="s">
        <v>290</v>
      </c>
      <c r="F69" s="0" t="n">
        <v>120</v>
      </c>
      <c r="G69" s="0" t="n">
        <v>0.0268633101851852</v>
      </c>
    </row>
    <row r="70" customFormat="false" ht="15" hidden="false" customHeight="false" outlineLevel="0" collapsed="false">
      <c r="A70" s="0" t="n">
        <v>14</v>
      </c>
      <c r="C70" s="3" t="s">
        <v>622</v>
      </c>
      <c r="D70" s="0" t="s">
        <v>294</v>
      </c>
      <c r="E70" s="0" t="s">
        <v>160</v>
      </c>
      <c r="F70" s="0" t="n">
        <v>110</v>
      </c>
      <c r="G70" s="0" t="n">
        <v>0.0268840277777778</v>
      </c>
    </row>
    <row r="71" customFormat="false" ht="15" hidden="false" customHeight="false" outlineLevel="0" collapsed="false">
      <c r="A71" s="0" t="n">
        <v>15</v>
      </c>
      <c r="C71" s="3" t="s">
        <v>622</v>
      </c>
      <c r="D71" s="0" t="s">
        <v>287</v>
      </c>
      <c r="F71" s="0" t="n">
        <v>100</v>
      </c>
      <c r="G71" s="0" t="n">
        <v>0.0269883101851852</v>
      </c>
    </row>
    <row r="72" customFormat="false" ht="15" hidden="false" customHeight="false" outlineLevel="0" collapsed="false">
      <c r="A72" s="0" t="n">
        <v>16</v>
      </c>
      <c r="C72" s="3" t="s">
        <v>622</v>
      </c>
      <c r="D72" s="0" t="s">
        <v>299</v>
      </c>
      <c r="F72" s="0" t="n">
        <v>90</v>
      </c>
      <c r="G72" s="0" t="n">
        <v>0.027016087962963</v>
      </c>
    </row>
    <row r="73" customFormat="false" ht="15" hidden="false" customHeight="false" outlineLevel="0" collapsed="false">
      <c r="A73" s="0" t="n">
        <v>17</v>
      </c>
      <c r="C73" s="3" t="s">
        <v>622</v>
      </c>
      <c r="D73" s="0" t="s">
        <v>625</v>
      </c>
      <c r="E73" s="0" t="s">
        <v>626</v>
      </c>
      <c r="F73" s="0" t="n">
        <v>80</v>
      </c>
      <c r="G73" s="0" t="n">
        <v>0.0272278935185185</v>
      </c>
    </row>
    <row r="74" customFormat="false" ht="15" hidden="false" customHeight="false" outlineLevel="0" collapsed="false">
      <c r="A74" s="0" t="n">
        <v>18</v>
      </c>
      <c r="C74" s="3" t="s">
        <v>622</v>
      </c>
      <c r="D74" s="0" t="s">
        <v>305</v>
      </c>
      <c r="E74" s="0" t="s">
        <v>306</v>
      </c>
      <c r="F74" s="0" t="n">
        <v>70</v>
      </c>
      <c r="G74" s="0" t="n">
        <v>0.0277193287037037</v>
      </c>
    </row>
    <row r="75" customFormat="false" ht="15" hidden="false" customHeight="false" outlineLevel="0" collapsed="false">
      <c r="A75" s="0" t="n">
        <v>19</v>
      </c>
      <c r="C75" s="3" t="s">
        <v>622</v>
      </c>
      <c r="D75" s="0" t="s">
        <v>311</v>
      </c>
      <c r="F75" s="0" t="n">
        <v>65</v>
      </c>
      <c r="G75" s="0" t="n">
        <v>0.0277402777777778</v>
      </c>
    </row>
    <row r="76" customFormat="false" ht="15" hidden="false" customHeight="false" outlineLevel="0" collapsed="false">
      <c r="A76" s="0" t="n">
        <v>20</v>
      </c>
      <c r="C76" s="3" t="s">
        <v>622</v>
      </c>
      <c r="D76" s="0" t="s">
        <v>627</v>
      </c>
      <c r="E76" s="0" t="s">
        <v>628</v>
      </c>
      <c r="F76" s="0" t="n">
        <v>60</v>
      </c>
      <c r="G76" s="0" t="n">
        <v>0.0282157407407407</v>
      </c>
    </row>
    <row r="77" customFormat="false" ht="15" hidden="false" customHeight="false" outlineLevel="0" collapsed="false">
      <c r="A77" s="0" t="n">
        <v>21</v>
      </c>
      <c r="C77" s="3" t="s">
        <v>622</v>
      </c>
      <c r="D77" s="0" t="s">
        <v>629</v>
      </c>
      <c r="F77" s="0" t="n">
        <v>55</v>
      </c>
      <c r="G77" s="0" t="n">
        <v>0.0287791666666667</v>
      </c>
    </row>
    <row r="78" customFormat="false" ht="15" hidden="false" customHeight="false" outlineLevel="0" collapsed="false">
      <c r="A78" s="0" t="n">
        <v>22</v>
      </c>
      <c r="C78" s="3" t="s">
        <v>622</v>
      </c>
      <c r="D78" s="0" t="s">
        <v>317</v>
      </c>
      <c r="E78" s="0" t="s">
        <v>318</v>
      </c>
      <c r="F78" s="0" t="n">
        <v>50</v>
      </c>
      <c r="G78" s="0" t="n">
        <v>0.0289001157407407</v>
      </c>
    </row>
    <row r="79" customFormat="false" ht="15" hidden="false" customHeight="false" outlineLevel="0" collapsed="false">
      <c r="A79" s="0" t="n">
        <v>23</v>
      </c>
      <c r="C79" s="3" t="s">
        <v>622</v>
      </c>
      <c r="D79" s="0" t="s">
        <v>320</v>
      </c>
      <c r="E79" s="0" t="s">
        <v>321</v>
      </c>
      <c r="F79" s="0" t="n">
        <v>45</v>
      </c>
      <c r="G79" s="0" t="n">
        <v>0.0313063657407407</v>
      </c>
    </row>
    <row r="80" customFormat="false" ht="15" hidden="false" customHeight="false" outlineLevel="0" collapsed="false">
      <c r="A80" s="0" t="n">
        <v>24</v>
      </c>
      <c r="C80" s="3" t="s">
        <v>622</v>
      </c>
      <c r="D80" s="0" t="s">
        <v>324</v>
      </c>
      <c r="F80" s="0" t="n">
        <v>40</v>
      </c>
      <c r="G80" s="0" t="n">
        <v>0.0320649305555555</v>
      </c>
    </row>
    <row r="81" customFormat="false" ht="15" hidden="false" customHeight="false" outlineLevel="0" collapsed="false">
      <c r="A81" s="0" t="n">
        <v>25</v>
      </c>
      <c r="C81" s="3" t="s">
        <v>622</v>
      </c>
      <c r="D81" s="0" t="s">
        <v>328</v>
      </c>
      <c r="F81" s="0" t="n">
        <v>35</v>
      </c>
      <c r="G81" s="0" t="n">
        <v>0.0350322916666667</v>
      </c>
    </row>
    <row r="82" customFormat="false" ht="15" hidden="false" customHeight="false" outlineLevel="0" collapsed="false">
      <c r="A82" s="0" t="n">
        <v>1</v>
      </c>
      <c r="C82" s="3" t="s">
        <v>630</v>
      </c>
      <c r="D82" s="0" t="s">
        <v>373</v>
      </c>
      <c r="E82" s="0" t="s">
        <v>17</v>
      </c>
      <c r="F82" s="0" t="n">
        <v>400</v>
      </c>
      <c r="G82" s="0" t="n">
        <v>0.0226685185185185</v>
      </c>
    </row>
    <row r="83" customFormat="false" ht="15" hidden="false" customHeight="false" outlineLevel="0" collapsed="false">
      <c r="A83" s="0" t="n">
        <v>2</v>
      </c>
      <c r="C83" s="3" t="s">
        <v>630</v>
      </c>
      <c r="D83" s="0" t="s">
        <v>631</v>
      </c>
      <c r="E83" s="0" t="s">
        <v>632</v>
      </c>
      <c r="F83" s="0" t="n">
        <v>340</v>
      </c>
      <c r="G83" s="0" t="n">
        <v>0.0230393518518518</v>
      </c>
    </row>
    <row r="84" customFormat="false" ht="15" hidden="false" customHeight="false" outlineLevel="0" collapsed="false">
      <c r="A84" s="0" t="n">
        <v>3</v>
      </c>
      <c r="C84" s="3" t="s">
        <v>630</v>
      </c>
      <c r="D84" s="0" t="s">
        <v>376</v>
      </c>
      <c r="E84" s="0" t="s">
        <v>377</v>
      </c>
      <c r="F84" s="0" t="n">
        <v>300</v>
      </c>
      <c r="G84" s="0" t="n">
        <v>0.0240440972222222</v>
      </c>
    </row>
    <row r="85" customFormat="false" ht="15" hidden="false" customHeight="false" outlineLevel="0" collapsed="false">
      <c r="A85" s="0" t="n">
        <v>4</v>
      </c>
      <c r="C85" s="3" t="s">
        <v>630</v>
      </c>
      <c r="D85" s="0" t="s">
        <v>369</v>
      </c>
      <c r="E85" s="0" t="s">
        <v>238</v>
      </c>
      <c r="F85" s="0" t="n">
        <v>280</v>
      </c>
      <c r="G85" s="0" t="n">
        <v>0.0249587962962963</v>
      </c>
    </row>
    <row r="86" customFormat="false" ht="15" hidden="false" customHeight="false" outlineLevel="0" collapsed="false">
      <c r="A86" s="0" t="n">
        <v>5</v>
      </c>
      <c r="C86" s="3" t="s">
        <v>630</v>
      </c>
      <c r="D86" s="0" t="s">
        <v>371</v>
      </c>
      <c r="E86" s="0" t="s">
        <v>526</v>
      </c>
      <c r="F86" s="0" t="n">
        <v>260</v>
      </c>
      <c r="G86" s="0" t="n">
        <v>0.0260209490740741</v>
      </c>
    </row>
    <row r="87" customFormat="false" ht="15" hidden="false" customHeight="false" outlineLevel="0" collapsed="false">
      <c r="A87" s="0" t="n">
        <v>6</v>
      </c>
      <c r="C87" s="3" t="s">
        <v>630</v>
      </c>
      <c r="D87" s="0" t="s">
        <v>372</v>
      </c>
      <c r="E87" s="0" t="s">
        <v>266</v>
      </c>
      <c r="F87" s="0" t="n">
        <v>240</v>
      </c>
      <c r="G87" s="0" t="n">
        <v>0.0260381944444444</v>
      </c>
    </row>
    <row r="88" customFormat="false" ht="15" hidden="false" customHeight="false" outlineLevel="0" collapsed="false">
      <c r="A88" s="0" t="n">
        <v>7</v>
      </c>
      <c r="C88" s="3" t="s">
        <v>630</v>
      </c>
      <c r="D88" s="0" t="s">
        <v>383</v>
      </c>
      <c r="E88" s="0" t="s">
        <v>384</v>
      </c>
      <c r="F88" s="0" t="n">
        <v>220</v>
      </c>
      <c r="G88" s="0" t="n">
        <v>0.0267048611111111</v>
      </c>
    </row>
    <row r="89" customFormat="false" ht="15" hidden="false" customHeight="false" outlineLevel="0" collapsed="false">
      <c r="A89" s="0" t="n">
        <v>8</v>
      </c>
      <c r="C89" s="3" t="s">
        <v>630</v>
      </c>
      <c r="D89" s="0" t="s">
        <v>387</v>
      </c>
      <c r="E89" s="0" t="s">
        <v>388</v>
      </c>
      <c r="F89" s="0" t="n">
        <v>200</v>
      </c>
      <c r="G89" s="0" t="n">
        <v>0.0273743055555556</v>
      </c>
    </row>
    <row r="90" customFormat="false" ht="15" hidden="false" customHeight="false" outlineLevel="0" collapsed="false">
      <c r="A90" s="0" t="n">
        <v>9</v>
      </c>
      <c r="C90" s="3" t="s">
        <v>630</v>
      </c>
      <c r="D90" s="0" t="s">
        <v>374</v>
      </c>
      <c r="E90" s="0" t="s">
        <v>524</v>
      </c>
      <c r="F90" s="0" t="n">
        <v>180</v>
      </c>
      <c r="G90" s="0" t="n">
        <v>0.0284107638888889</v>
      </c>
    </row>
    <row r="91" customFormat="false" ht="15" hidden="false" customHeight="false" outlineLevel="0" collapsed="false">
      <c r="A91" s="0" t="n">
        <v>10</v>
      </c>
      <c r="C91" s="3" t="s">
        <v>630</v>
      </c>
      <c r="D91" s="0" t="s">
        <v>392</v>
      </c>
      <c r="E91" s="0" t="s">
        <v>283</v>
      </c>
      <c r="F91" s="0" t="n">
        <v>160</v>
      </c>
      <c r="G91" s="0" t="n">
        <v>0.0288461805555556</v>
      </c>
    </row>
    <row r="92" customFormat="false" ht="15" hidden="false" customHeight="false" outlineLevel="0" collapsed="false">
      <c r="A92" s="0" t="n">
        <v>11</v>
      </c>
      <c r="C92" s="3" t="s">
        <v>630</v>
      </c>
      <c r="D92" s="0" t="s">
        <v>393</v>
      </c>
      <c r="E92" s="0" t="s">
        <v>90</v>
      </c>
      <c r="F92" s="0" t="n">
        <v>150</v>
      </c>
      <c r="G92" s="0" t="n">
        <v>0.0299716435185185</v>
      </c>
    </row>
    <row r="93" customFormat="false" ht="15" hidden="false" customHeight="false" outlineLevel="0" collapsed="false">
      <c r="A93" s="0" t="n">
        <v>12</v>
      </c>
      <c r="C93" s="3" t="s">
        <v>630</v>
      </c>
      <c r="D93" s="0" t="s">
        <v>394</v>
      </c>
      <c r="F93" s="0" t="n">
        <v>140</v>
      </c>
      <c r="G93" s="0" t="n">
        <v>0.0303847222222222</v>
      </c>
    </row>
    <row r="94" customFormat="false" ht="15" hidden="false" customHeight="false" outlineLevel="0" collapsed="false">
      <c r="A94" s="0" t="n">
        <v>13</v>
      </c>
      <c r="C94" s="3" t="s">
        <v>630</v>
      </c>
      <c r="D94" s="0" t="s">
        <v>395</v>
      </c>
      <c r="E94" s="0" t="s">
        <v>384</v>
      </c>
      <c r="F94" s="0" t="n">
        <v>120</v>
      </c>
      <c r="G94" s="0" t="n">
        <v>0.0320501157407407</v>
      </c>
    </row>
    <row r="95" customFormat="false" ht="15" hidden="false" customHeight="false" outlineLevel="0" collapsed="false">
      <c r="A95" s="0" t="n">
        <v>14</v>
      </c>
      <c r="C95" s="3" t="s">
        <v>630</v>
      </c>
      <c r="D95" s="0" t="s">
        <v>633</v>
      </c>
      <c r="F95" s="0" t="n">
        <v>110</v>
      </c>
      <c r="G95" s="0" t="n">
        <v>0.0322173611111111</v>
      </c>
    </row>
    <row r="96" customFormat="false" ht="15" hidden="false" customHeight="false" outlineLevel="0" collapsed="false">
      <c r="A96" s="0" t="n">
        <v>1</v>
      </c>
      <c r="C96" s="3" t="s">
        <v>634</v>
      </c>
      <c r="D96" s="0" t="s">
        <v>543</v>
      </c>
      <c r="F96" s="0" t="n">
        <v>400</v>
      </c>
      <c r="G96" s="0" t="n">
        <v>0.0243474537037037</v>
      </c>
    </row>
    <row r="97" customFormat="false" ht="15" hidden="false" customHeight="false" outlineLevel="0" collapsed="false">
      <c r="A97" s="0" t="n">
        <v>2</v>
      </c>
      <c r="C97" s="3" t="s">
        <v>634</v>
      </c>
      <c r="D97" s="0" t="s">
        <v>537</v>
      </c>
      <c r="E97" s="0" t="s">
        <v>580</v>
      </c>
      <c r="F97" s="0" t="n">
        <v>340</v>
      </c>
      <c r="G97" s="0" t="n">
        <v>0.0244809027777778</v>
      </c>
    </row>
    <row r="98" customFormat="false" ht="15" hidden="false" customHeight="false" outlineLevel="0" collapsed="false">
      <c r="A98" s="0" t="n">
        <v>3</v>
      </c>
      <c r="C98" s="3" t="s">
        <v>634</v>
      </c>
      <c r="D98" s="0" t="s">
        <v>551</v>
      </c>
      <c r="E98" s="0" t="s">
        <v>552</v>
      </c>
      <c r="F98" s="0" t="n">
        <v>300</v>
      </c>
      <c r="G98" s="0" t="n">
        <v>0.0255862268518518</v>
      </c>
    </row>
    <row r="99" customFormat="false" ht="15" hidden="false" customHeight="false" outlineLevel="0" collapsed="false">
      <c r="A99" s="0" t="n">
        <v>4</v>
      </c>
      <c r="C99" s="3" t="s">
        <v>634</v>
      </c>
      <c r="D99" s="0" t="s">
        <v>635</v>
      </c>
      <c r="F99" s="0" t="n">
        <v>280</v>
      </c>
      <c r="G99" s="0" t="n">
        <v>0.0256525462962963</v>
      </c>
    </row>
    <row r="100" customFormat="false" ht="15" hidden="false" customHeight="false" outlineLevel="0" collapsed="false">
      <c r="A100" s="0" t="n">
        <v>5</v>
      </c>
      <c r="C100" s="3" t="s">
        <v>634</v>
      </c>
      <c r="D100" s="0" t="s">
        <v>636</v>
      </c>
      <c r="E100" s="0" t="s">
        <v>266</v>
      </c>
      <c r="F100" s="0" t="n">
        <v>260</v>
      </c>
      <c r="G100" s="0" t="n">
        <v>0.0257103009259259</v>
      </c>
    </row>
    <row r="101" customFormat="false" ht="15" hidden="false" customHeight="false" outlineLevel="0" collapsed="false">
      <c r="A101" s="0" t="n">
        <v>6</v>
      </c>
      <c r="C101" s="3" t="s">
        <v>634</v>
      </c>
      <c r="D101" s="0" t="s">
        <v>554</v>
      </c>
      <c r="F101" s="0" t="n">
        <v>240</v>
      </c>
      <c r="G101" s="0" t="n">
        <v>0.0257137731481481</v>
      </c>
    </row>
    <row r="102" customFormat="false" ht="15" hidden="false" customHeight="false" outlineLevel="0" collapsed="false">
      <c r="A102" s="0" t="n">
        <v>7</v>
      </c>
      <c r="C102" s="3" t="s">
        <v>634</v>
      </c>
      <c r="D102" s="0" t="s">
        <v>637</v>
      </c>
      <c r="E102" s="0" t="s">
        <v>638</v>
      </c>
      <c r="F102" s="0" t="n">
        <v>220</v>
      </c>
      <c r="G102" s="0" t="n">
        <v>0.0258663194444444</v>
      </c>
    </row>
    <row r="103" customFormat="false" ht="15" hidden="false" customHeight="false" outlineLevel="0" collapsed="false">
      <c r="A103" s="0" t="n">
        <v>8</v>
      </c>
      <c r="C103" s="3" t="s">
        <v>634</v>
      </c>
      <c r="D103" s="0" t="s">
        <v>557</v>
      </c>
      <c r="F103" s="0" t="n">
        <v>200</v>
      </c>
      <c r="G103" s="0" t="n">
        <v>0.0263582175925926</v>
      </c>
    </row>
    <row r="104" customFormat="false" ht="15" hidden="false" customHeight="false" outlineLevel="0" collapsed="false">
      <c r="A104" s="0" t="n">
        <v>9</v>
      </c>
      <c r="C104" s="3" t="s">
        <v>634</v>
      </c>
      <c r="D104" s="0" t="s">
        <v>560</v>
      </c>
      <c r="F104" s="0" t="n">
        <v>180</v>
      </c>
      <c r="G104" s="0" t="n">
        <v>0.0264609953703704</v>
      </c>
    </row>
    <row r="105" customFormat="false" ht="15" hidden="false" customHeight="false" outlineLevel="0" collapsed="false">
      <c r="A105" s="0" t="n">
        <v>10</v>
      </c>
      <c r="C105" s="3" t="s">
        <v>634</v>
      </c>
      <c r="D105" s="0" t="s">
        <v>257</v>
      </c>
      <c r="E105" s="0" t="s">
        <v>639</v>
      </c>
      <c r="F105" s="0" t="n">
        <v>160</v>
      </c>
      <c r="G105" s="0" t="n">
        <v>0.0265649305555556</v>
      </c>
    </row>
    <row r="106" customFormat="false" ht="15" hidden="false" customHeight="false" outlineLevel="0" collapsed="false">
      <c r="A106" s="0" t="n">
        <v>11</v>
      </c>
      <c r="C106" s="3" t="s">
        <v>634</v>
      </c>
      <c r="D106" s="0" t="s">
        <v>640</v>
      </c>
      <c r="E106" s="0" t="s">
        <v>641</v>
      </c>
      <c r="F106" s="0" t="n">
        <v>150</v>
      </c>
      <c r="G106" s="0" t="n">
        <v>0.0268559027777778</v>
      </c>
    </row>
    <row r="107" customFormat="false" ht="15" hidden="false" customHeight="false" outlineLevel="0" collapsed="false">
      <c r="A107" s="0" t="n">
        <v>12</v>
      </c>
      <c r="C107" s="3" t="s">
        <v>634</v>
      </c>
      <c r="D107" s="0" t="s">
        <v>562</v>
      </c>
      <c r="F107" s="0" t="n">
        <v>140</v>
      </c>
      <c r="G107" s="0" t="n">
        <v>0.0274068287037037</v>
      </c>
    </row>
    <row r="108" customFormat="false" ht="15" hidden="false" customHeight="false" outlineLevel="0" collapsed="false">
      <c r="A108" s="0" t="n">
        <v>13</v>
      </c>
      <c r="C108" s="3" t="s">
        <v>634</v>
      </c>
      <c r="D108" s="0" t="s">
        <v>566</v>
      </c>
      <c r="F108" s="0" t="n">
        <v>120</v>
      </c>
      <c r="G108" s="0" t="n">
        <v>0.0274861111111111</v>
      </c>
    </row>
    <row r="109" customFormat="false" ht="15" hidden="false" customHeight="false" outlineLevel="0" collapsed="false">
      <c r="A109" s="0" t="n">
        <v>14</v>
      </c>
      <c r="C109" s="3" t="s">
        <v>634</v>
      </c>
      <c r="D109" s="0" t="s">
        <v>553</v>
      </c>
      <c r="E109" s="0" t="s">
        <v>641</v>
      </c>
      <c r="F109" s="0" t="n">
        <v>110</v>
      </c>
      <c r="G109" s="0" t="n">
        <v>0.0286037037037037</v>
      </c>
    </row>
    <row r="110" customFormat="false" ht="15" hidden="false" customHeight="false" outlineLevel="0" collapsed="false">
      <c r="A110" s="0" t="n">
        <v>15</v>
      </c>
      <c r="C110" s="3" t="s">
        <v>634</v>
      </c>
      <c r="D110" s="0" t="s">
        <v>642</v>
      </c>
      <c r="E110" s="0" t="s">
        <v>266</v>
      </c>
      <c r="F110" s="0" t="n">
        <v>100</v>
      </c>
      <c r="G110" s="0" t="n">
        <v>0.0291597222222222</v>
      </c>
    </row>
    <row r="111" customFormat="false" ht="15" hidden="false" customHeight="false" outlineLevel="0" collapsed="false">
      <c r="A111" s="0" t="n">
        <v>16</v>
      </c>
      <c r="C111" s="3" t="s">
        <v>634</v>
      </c>
      <c r="D111" s="0" t="s">
        <v>575</v>
      </c>
      <c r="E111" s="0" t="s">
        <v>274</v>
      </c>
      <c r="F111" s="0" t="n">
        <v>90</v>
      </c>
      <c r="G111" s="0" t="n">
        <v>0.0293466435185185</v>
      </c>
    </row>
    <row r="112" customFormat="false" ht="15" hidden="false" customHeight="false" outlineLevel="0" collapsed="false">
      <c r="A112" s="0" t="n">
        <v>17</v>
      </c>
      <c r="C112" s="3" t="s">
        <v>634</v>
      </c>
      <c r="D112" s="0" t="s">
        <v>579</v>
      </c>
      <c r="E112" s="0" t="s">
        <v>580</v>
      </c>
      <c r="F112" s="0" t="n">
        <v>80</v>
      </c>
      <c r="G112" s="0" t="n">
        <v>0.0301363425925926</v>
      </c>
    </row>
    <row r="113" customFormat="false" ht="15" hidden="false" customHeight="false" outlineLevel="0" collapsed="false">
      <c r="A113" s="0" t="n">
        <v>18</v>
      </c>
      <c r="C113" s="3" t="s">
        <v>634</v>
      </c>
      <c r="D113" s="0" t="s">
        <v>643</v>
      </c>
      <c r="E113" s="0" t="s">
        <v>266</v>
      </c>
      <c r="F113" s="0" t="n">
        <v>70</v>
      </c>
      <c r="G113" s="0" t="n">
        <v>0.0303291666666667</v>
      </c>
    </row>
    <row r="114" customFormat="false" ht="15" hidden="false" customHeight="false" outlineLevel="0" collapsed="false">
      <c r="A114" s="0" t="n">
        <v>19</v>
      </c>
      <c r="C114" s="3" t="s">
        <v>634</v>
      </c>
      <c r="D114" s="0" t="s">
        <v>583</v>
      </c>
      <c r="E114" s="0" t="s">
        <v>580</v>
      </c>
      <c r="F114" s="0" t="n">
        <v>65</v>
      </c>
      <c r="G114" s="0" t="n">
        <v>0.031815625</v>
      </c>
    </row>
    <row r="115" customFormat="false" ht="15" hidden="false" customHeight="false" outlineLevel="0" collapsed="false">
      <c r="A115" s="0" t="n">
        <v>20</v>
      </c>
      <c r="C115" s="3" t="s">
        <v>634</v>
      </c>
      <c r="D115" s="0" t="s">
        <v>644</v>
      </c>
      <c r="E115" s="0" t="s">
        <v>641</v>
      </c>
      <c r="F115" s="0" t="n">
        <v>60</v>
      </c>
      <c r="G115" s="0" t="n">
        <v>0.0319393518518519</v>
      </c>
    </row>
    <row r="116" customFormat="false" ht="15" hidden="false" customHeight="false" outlineLevel="0" collapsed="false">
      <c r="A116" s="0" t="n">
        <v>21</v>
      </c>
      <c r="C116" s="3" t="s">
        <v>634</v>
      </c>
      <c r="D116" s="0" t="s">
        <v>576</v>
      </c>
      <c r="E116" s="0" t="s">
        <v>283</v>
      </c>
      <c r="F116" s="0" t="n">
        <v>55</v>
      </c>
      <c r="G116" s="0" t="n">
        <v>0.032665625</v>
      </c>
    </row>
    <row r="117" customFormat="false" ht="15" hidden="false" customHeight="false" outlineLevel="0" collapsed="false">
      <c r="A117" s="0" t="n">
        <v>22</v>
      </c>
      <c r="C117" s="3" t="s">
        <v>634</v>
      </c>
      <c r="D117" s="0" t="s">
        <v>585</v>
      </c>
      <c r="F117" s="0" t="n">
        <v>50</v>
      </c>
      <c r="G117" s="0" t="n">
        <v>0.033802662037037</v>
      </c>
    </row>
    <row r="118" customFormat="false" ht="15" hidden="false" customHeight="false" outlineLevel="0" collapsed="false">
      <c r="A118" s="0" t="n">
        <v>23</v>
      </c>
      <c r="C118" s="3" t="s">
        <v>634</v>
      </c>
      <c r="D118" s="0" t="s">
        <v>587</v>
      </c>
      <c r="E118" s="0" t="s">
        <v>580</v>
      </c>
      <c r="F118" s="0" t="n">
        <v>45</v>
      </c>
      <c r="G118" s="0" t="n">
        <v>0.0347104166666667</v>
      </c>
    </row>
    <row r="119" customFormat="false" ht="15" hidden="false" customHeight="false" outlineLevel="0" collapsed="false">
      <c r="A119" s="0" t="n">
        <v>24</v>
      </c>
      <c r="C119" s="3" t="s">
        <v>634</v>
      </c>
      <c r="D119" s="0" t="s">
        <v>589</v>
      </c>
      <c r="F119" s="0" t="n">
        <v>40</v>
      </c>
      <c r="G119" s="0" t="n">
        <v>0.0359094907407407</v>
      </c>
    </row>
    <row r="120" customFormat="false" ht="15" hidden="false" customHeight="false" outlineLevel="0" collapsed="false">
      <c r="A120" s="0" t="n">
        <v>25</v>
      </c>
      <c r="C120" s="3" t="s">
        <v>634</v>
      </c>
      <c r="D120" s="0" t="s">
        <v>590</v>
      </c>
      <c r="F120" s="0" t="n">
        <v>35</v>
      </c>
      <c r="G120" s="0" t="n">
        <v>0.0441726851851852</v>
      </c>
    </row>
    <row r="121" customFormat="false" ht="15" hidden="false" customHeight="false" outlineLevel="0" collapsed="false">
      <c r="A121" s="0" t="n">
        <v>1</v>
      </c>
      <c r="C121" s="3" t="s">
        <v>645</v>
      </c>
      <c r="D121" s="0" t="s">
        <v>441</v>
      </c>
      <c r="E121" s="0" t="s">
        <v>526</v>
      </c>
      <c r="F121" s="0" t="n">
        <v>400</v>
      </c>
      <c r="G121" s="0" t="n">
        <v>0.0175519675925926</v>
      </c>
    </row>
    <row r="122" customFormat="false" ht="15" hidden="false" customHeight="false" outlineLevel="0" collapsed="false">
      <c r="A122" s="0" t="n">
        <v>2</v>
      </c>
      <c r="C122" s="3" t="s">
        <v>645</v>
      </c>
      <c r="D122" s="0" t="s">
        <v>646</v>
      </c>
      <c r="F122" s="0" t="n">
        <v>340</v>
      </c>
      <c r="G122" s="0" t="n">
        <v>0.0177616898148148</v>
      </c>
    </row>
    <row r="123" customFormat="false" ht="15" hidden="false" customHeight="false" outlineLevel="0" collapsed="false">
      <c r="A123" s="0" t="n">
        <v>3</v>
      </c>
      <c r="C123" s="3" t="s">
        <v>645</v>
      </c>
      <c r="D123" s="0" t="s">
        <v>647</v>
      </c>
      <c r="E123" s="0" t="s">
        <v>437</v>
      </c>
      <c r="F123" s="0" t="n">
        <v>300</v>
      </c>
      <c r="G123" s="0" t="n">
        <v>0.0178868055555556</v>
      </c>
    </row>
    <row r="124" customFormat="false" ht="15" hidden="false" customHeight="false" outlineLevel="0" collapsed="false">
      <c r="A124" s="0" t="n">
        <v>4</v>
      </c>
      <c r="C124" s="3" t="s">
        <v>645</v>
      </c>
      <c r="D124" s="0" t="s">
        <v>445</v>
      </c>
      <c r="E124" s="0" t="s">
        <v>437</v>
      </c>
      <c r="F124" s="0" t="n">
        <v>280</v>
      </c>
      <c r="G124" s="0" t="n">
        <v>0.0179354166666667</v>
      </c>
    </row>
    <row r="125" customFormat="false" ht="15" hidden="false" customHeight="false" outlineLevel="0" collapsed="false">
      <c r="A125" s="0" t="n">
        <v>5</v>
      </c>
      <c r="C125" s="3" t="s">
        <v>645</v>
      </c>
      <c r="D125" s="0" t="s">
        <v>648</v>
      </c>
      <c r="F125" s="0" t="n">
        <v>260</v>
      </c>
      <c r="G125" s="0" t="n">
        <v>0.0181583333333333</v>
      </c>
    </row>
    <row r="126" customFormat="false" ht="15" hidden="false" customHeight="false" outlineLevel="0" collapsed="false">
      <c r="A126" s="0" t="n">
        <v>6</v>
      </c>
      <c r="C126" s="3" t="s">
        <v>645</v>
      </c>
      <c r="D126" s="0" t="s">
        <v>204</v>
      </c>
      <c r="F126" s="0" t="n">
        <v>240</v>
      </c>
      <c r="G126" s="0" t="n">
        <v>0.0181819444444444</v>
      </c>
    </row>
    <row r="127" customFormat="false" ht="15" hidden="false" customHeight="false" outlineLevel="0" collapsed="false">
      <c r="A127" s="0" t="n">
        <v>7</v>
      </c>
      <c r="C127" s="3" t="s">
        <v>645</v>
      </c>
      <c r="D127" s="0" t="s">
        <v>649</v>
      </c>
      <c r="F127" s="0" t="n">
        <v>220</v>
      </c>
      <c r="G127" s="0" t="n">
        <v>0.0181833333333333</v>
      </c>
    </row>
    <row r="128" customFormat="false" ht="15" hidden="false" customHeight="false" outlineLevel="0" collapsed="false">
      <c r="A128" s="0" t="n">
        <v>8</v>
      </c>
      <c r="C128" s="3" t="s">
        <v>645</v>
      </c>
      <c r="D128" s="0" t="s">
        <v>650</v>
      </c>
      <c r="E128" s="0" t="s">
        <v>526</v>
      </c>
      <c r="F128" s="0" t="n">
        <v>200</v>
      </c>
      <c r="G128" s="0" t="n">
        <v>0.0183885416666667</v>
      </c>
    </row>
    <row r="129" customFormat="false" ht="15" hidden="false" customHeight="false" outlineLevel="0" collapsed="false">
      <c r="A129" s="0" t="n">
        <v>9</v>
      </c>
      <c r="C129" s="3" t="s">
        <v>645</v>
      </c>
      <c r="D129" s="0" t="s">
        <v>651</v>
      </c>
      <c r="F129" s="0" t="n">
        <v>180</v>
      </c>
      <c r="G129" s="0" t="n">
        <v>0.0184103009259259</v>
      </c>
    </row>
    <row r="130" customFormat="false" ht="15" hidden="false" customHeight="false" outlineLevel="0" collapsed="false">
      <c r="A130" s="0" t="n">
        <v>10</v>
      </c>
      <c r="C130" s="3" t="s">
        <v>645</v>
      </c>
      <c r="D130" s="0" t="s">
        <v>475</v>
      </c>
      <c r="F130" s="0" t="n">
        <v>160</v>
      </c>
      <c r="G130" s="0" t="n">
        <v>0.0184484953703704</v>
      </c>
    </row>
    <row r="131" customFormat="false" ht="15" hidden="false" customHeight="false" outlineLevel="0" collapsed="false">
      <c r="A131" s="0" t="n">
        <v>11</v>
      </c>
      <c r="C131" s="3" t="s">
        <v>645</v>
      </c>
      <c r="D131" s="0" t="s">
        <v>652</v>
      </c>
      <c r="E131" s="0" t="s">
        <v>653</v>
      </c>
      <c r="F131" s="0" t="n">
        <v>150</v>
      </c>
      <c r="G131" s="0" t="n">
        <v>0.0188809027777778</v>
      </c>
    </row>
    <row r="132" customFormat="false" ht="15" hidden="false" customHeight="false" outlineLevel="0" collapsed="false">
      <c r="A132" s="0" t="n">
        <v>12</v>
      </c>
      <c r="C132" s="3" t="s">
        <v>645</v>
      </c>
      <c r="D132" s="0" t="s">
        <v>654</v>
      </c>
      <c r="F132" s="0" t="n">
        <v>140</v>
      </c>
      <c r="G132" s="0" t="n">
        <v>0.0189494212962963</v>
      </c>
    </row>
    <row r="133" customFormat="false" ht="15" hidden="false" customHeight="false" outlineLevel="0" collapsed="false">
      <c r="A133" s="0" t="n">
        <v>13</v>
      </c>
      <c r="C133" s="3" t="s">
        <v>645</v>
      </c>
      <c r="D133" s="0" t="s">
        <v>655</v>
      </c>
      <c r="F133" s="0" t="n">
        <v>120</v>
      </c>
      <c r="G133" s="0" t="n">
        <v>0.0189738425925926</v>
      </c>
    </row>
    <row r="134" customFormat="false" ht="15" hidden="false" customHeight="false" outlineLevel="0" collapsed="false">
      <c r="A134" s="0" t="n">
        <v>14</v>
      </c>
      <c r="C134" s="3" t="s">
        <v>645</v>
      </c>
      <c r="D134" s="0" t="s">
        <v>656</v>
      </c>
      <c r="F134" s="0" t="n">
        <v>110</v>
      </c>
      <c r="G134" s="0" t="n">
        <v>0.0190328703703704</v>
      </c>
    </row>
    <row r="135" customFormat="false" ht="15" hidden="false" customHeight="false" outlineLevel="0" collapsed="false">
      <c r="A135" s="0" t="n">
        <v>15</v>
      </c>
      <c r="C135" s="3" t="s">
        <v>645</v>
      </c>
      <c r="D135" s="0" t="s">
        <v>657</v>
      </c>
      <c r="F135" s="0" t="n">
        <v>100</v>
      </c>
      <c r="G135" s="0" t="n">
        <v>0.0190456018518519</v>
      </c>
    </row>
    <row r="136" customFormat="false" ht="15" hidden="false" customHeight="false" outlineLevel="0" collapsed="false">
      <c r="A136" s="0" t="n">
        <v>16</v>
      </c>
      <c r="C136" s="3" t="s">
        <v>645</v>
      </c>
      <c r="D136" s="0" t="s">
        <v>658</v>
      </c>
      <c r="F136" s="0" t="n">
        <v>90</v>
      </c>
      <c r="G136" s="0" t="n">
        <v>0.0190702546296296</v>
      </c>
    </row>
    <row r="137" customFormat="false" ht="15" hidden="false" customHeight="false" outlineLevel="0" collapsed="false">
      <c r="A137" s="0" t="n">
        <v>17</v>
      </c>
      <c r="C137" s="3" t="s">
        <v>645</v>
      </c>
      <c r="D137" s="0" t="s">
        <v>336</v>
      </c>
      <c r="F137" s="0" t="n">
        <v>80</v>
      </c>
      <c r="G137" s="0" t="n">
        <v>0.0191383101851852</v>
      </c>
    </row>
    <row r="138" customFormat="false" ht="15" hidden="false" customHeight="false" outlineLevel="0" collapsed="false">
      <c r="A138" s="0" t="n">
        <v>18</v>
      </c>
      <c r="C138" s="3" t="s">
        <v>645</v>
      </c>
      <c r="D138" s="0" t="s">
        <v>659</v>
      </c>
      <c r="F138" s="0" t="n">
        <v>70</v>
      </c>
      <c r="G138" s="0" t="n">
        <v>0.0191667824074074</v>
      </c>
    </row>
    <row r="139" customFormat="false" ht="15" hidden="false" customHeight="false" outlineLevel="0" collapsed="false">
      <c r="A139" s="0" t="n">
        <v>19</v>
      </c>
      <c r="C139" s="3" t="s">
        <v>645</v>
      </c>
      <c r="D139" s="0" t="s">
        <v>660</v>
      </c>
      <c r="F139" s="0" t="n">
        <v>65</v>
      </c>
      <c r="G139" s="0" t="n">
        <v>0.0191681712962963</v>
      </c>
    </row>
    <row r="140" customFormat="false" ht="15" hidden="false" customHeight="false" outlineLevel="0" collapsed="false">
      <c r="A140" s="0" t="n">
        <v>20</v>
      </c>
      <c r="C140" s="3" t="s">
        <v>645</v>
      </c>
      <c r="D140" s="0" t="s">
        <v>661</v>
      </c>
      <c r="F140" s="0" t="n">
        <v>60</v>
      </c>
      <c r="G140" s="0" t="n">
        <v>0.0192017361111111</v>
      </c>
    </row>
    <row r="141" customFormat="false" ht="15" hidden="false" customHeight="false" outlineLevel="0" collapsed="false">
      <c r="A141" s="0" t="n">
        <v>21</v>
      </c>
      <c r="C141" s="3" t="s">
        <v>645</v>
      </c>
      <c r="D141" s="0" t="s">
        <v>662</v>
      </c>
      <c r="F141" s="0" t="n">
        <v>55</v>
      </c>
      <c r="G141" s="0" t="n">
        <v>0.0193203703703704</v>
      </c>
    </row>
    <row r="142" customFormat="false" ht="15" hidden="false" customHeight="false" outlineLevel="0" collapsed="false">
      <c r="A142" s="0" t="n">
        <v>22</v>
      </c>
      <c r="C142" s="3" t="s">
        <v>645</v>
      </c>
      <c r="D142" s="0" t="s">
        <v>663</v>
      </c>
      <c r="F142" s="0" t="n">
        <v>50</v>
      </c>
      <c r="G142" s="0" t="n">
        <v>0.0193461805555556</v>
      </c>
    </row>
    <row r="143" customFormat="false" ht="15" hidden="false" customHeight="false" outlineLevel="0" collapsed="false">
      <c r="A143" s="0" t="n">
        <v>23</v>
      </c>
      <c r="C143" s="3" t="s">
        <v>645</v>
      </c>
      <c r="D143" s="0" t="s">
        <v>664</v>
      </c>
      <c r="F143" s="0" t="n">
        <v>45</v>
      </c>
      <c r="G143" s="0" t="n">
        <v>0.0193809027777778</v>
      </c>
    </row>
    <row r="144" customFormat="false" ht="15" hidden="false" customHeight="false" outlineLevel="0" collapsed="false">
      <c r="A144" s="0" t="n">
        <v>24</v>
      </c>
      <c r="C144" s="3" t="s">
        <v>645</v>
      </c>
      <c r="D144" s="0" t="s">
        <v>470</v>
      </c>
      <c r="F144" s="0" t="n">
        <v>40</v>
      </c>
      <c r="G144" s="0" t="n">
        <v>0.0194796296296296</v>
      </c>
    </row>
    <row r="145" customFormat="false" ht="15" hidden="false" customHeight="false" outlineLevel="0" collapsed="false">
      <c r="A145" s="0" t="n">
        <v>25</v>
      </c>
      <c r="C145" s="3" t="s">
        <v>645</v>
      </c>
      <c r="D145" s="0" t="s">
        <v>665</v>
      </c>
      <c r="F145" s="0" t="n">
        <v>35</v>
      </c>
      <c r="G145" s="0" t="n">
        <v>0.0197298611111111</v>
      </c>
    </row>
    <row r="146" customFormat="false" ht="15" hidden="false" customHeight="false" outlineLevel="0" collapsed="false">
      <c r="A146" s="0" t="n">
        <v>26</v>
      </c>
      <c r="C146" s="3" t="s">
        <v>645</v>
      </c>
      <c r="D146" s="0" t="s">
        <v>666</v>
      </c>
      <c r="F146" s="0" t="n">
        <v>30</v>
      </c>
      <c r="G146" s="0" t="n">
        <v>0.0197734953703704</v>
      </c>
    </row>
    <row r="147" customFormat="false" ht="15" hidden="false" customHeight="false" outlineLevel="0" collapsed="false">
      <c r="A147" s="0" t="n">
        <v>27</v>
      </c>
      <c r="C147" s="3" t="s">
        <v>645</v>
      </c>
      <c r="D147" s="0" t="s">
        <v>667</v>
      </c>
      <c r="E147" s="0" t="s">
        <v>668</v>
      </c>
      <c r="F147" s="0" t="n">
        <v>28</v>
      </c>
      <c r="G147" s="0" t="n">
        <v>0.0198569444444444</v>
      </c>
    </row>
    <row r="148" customFormat="false" ht="15" hidden="false" customHeight="false" outlineLevel="0" collapsed="false">
      <c r="A148" s="0" t="n">
        <v>28</v>
      </c>
      <c r="C148" s="3" t="s">
        <v>645</v>
      </c>
      <c r="D148" s="0" t="s">
        <v>669</v>
      </c>
      <c r="E148" s="0" t="s">
        <v>670</v>
      </c>
      <c r="F148" s="0" t="n">
        <v>26</v>
      </c>
      <c r="G148" s="0" t="n">
        <v>0.0198895833333333</v>
      </c>
    </row>
    <row r="149" customFormat="false" ht="15" hidden="false" customHeight="false" outlineLevel="0" collapsed="false">
      <c r="A149" s="0" t="n">
        <v>29</v>
      </c>
      <c r="C149" s="3" t="s">
        <v>645</v>
      </c>
      <c r="D149" s="0" t="s">
        <v>671</v>
      </c>
      <c r="E149" s="0" t="s">
        <v>672</v>
      </c>
      <c r="F149" s="0" t="n">
        <v>24</v>
      </c>
      <c r="G149" s="0" t="n">
        <v>0.0199657407407407</v>
      </c>
    </row>
    <row r="150" customFormat="false" ht="15" hidden="false" customHeight="false" outlineLevel="0" collapsed="false">
      <c r="A150" s="0" t="n">
        <v>30</v>
      </c>
      <c r="C150" s="3" t="s">
        <v>645</v>
      </c>
      <c r="D150" s="0" t="s">
        <v>673</v>
      </c>
      <c r="F150" s="0" t="n">
        <v>22</v>
      </c>
      <c r="G150" s="0" t="n">
        <v>0.0200559027777778</v>
      </c>
    </row>
    <row r="151" customFormat="false" ht="15" hidden="false" customHeight="false" outlineLevel="0" collapsed="false">
      <c r="A151" s="0" t="n">
        <v>31</v>
      </c>
      <c r="C151" s="3" t="s">
        <v>645</v>
      </c>
      <c r="D151" s="0" t="s">
        <v>674</v>
      </c>
      <c r="E151" s="0" t="s">
        <v>668</v>
      </c>
      <c r="F151" s="0" t="n">
        <v>20</v>
      </c>
      <c r="G151" s="0" t="n">
        <v>0.0201140046296296</v>
      </c>
    </row>
    <row r="152" customFormat="false" ht="15" hidden="false" customHeight="false" outlineLevel="0" collapsed="false">
      <c r="A152" s="0" t="n">
        <v>32</v>
      </c>
      <c r="C152" s="3" t="s">
        <v>645</v>
      </c>
      <c r="D152" s="0" t="s">
        <v>675</v>
      </c>
      <c r="E152" s="0" t="s">
        <v>676</v>
      </c>
      <c r="F152" s="0" t="n">
        <v>19</v>
      </c>
      <c r="G152" s="0" t="n">
        <v>0.0202918981481481</v>
      </c>
    </row>
    <row r="153" customFormat="false" ht="15" hidden="false" customHeight="false" outlineLevel="0" collapsed="false">
      <c r="A153" s="0" t="n">
        <v>33</v>
      </c>
      <c r="C153" s="3" t="s">
        <v>645</v>
      </c>
      <c r="D153" s="0" t="s">
        <v>677</v>
      </c>
      <c r="F153" s="0" t="n">
        <v>18</v>
      </c>
      <c r="G153" s="0" t="n">
        <v>0.0202971064814815</v>
      </c>
    </row>
    <row r="154" customFormat="false" ht="15" hidden="false" customHeight="false" outlineLevel="0" collapsed="false">
      <c r="A154" s="0" t="n">
        <v>34</v>
      </c>
      <c r="C154" s="3" t="s">
        <v>645</v>
      </c>
      <c r="D154" s="0" t="s">
        <v>678</v>
      </c>
      <c r="F154" s="0" t="n">
        <v>17</v>
      </c>
      <c r="G154" s="0" t="n">
        <v>0.0203123842592593</v>
      </c>
    </row>
    <row r="155" customFormat="false" ht="15" hidden="false" customHeight="false" outlineLevel="0" collapsed="false">
      <c r="A155" s="0" t="n">
        <v>35</v>
      </c>
      <c r="C155" s="3" t="s">
        <v>645</v>
      </c>
      <c r="D155" s="0" t="s">
        <v>679</v>
      </c>
      <c r="F155" s="0" t="n">
        <v>16</v>
      </c>
      <c r="G155" s="0" t="n">
        <v>0.0203697916666667</v>
      </c>
    </row>
    <row r="156" customFormat="false" ht="15" hidden="false" customHeight="false" outlineLevel="0" collapsed="false">
      <c r="A156" s="0" t="n">
        <v>36</v>
      </c>
      <c r="C156" s="3" t="s">
        <v>645</v>
      </c>
      <c r="D156" s="0" t="s">
        <v>680</v>
      </c>
      <c r="F156" s="0" t="n">
        <v>15</v>
      </c>
      <c r="G156" s="0" t="n">
        <v>0.0204082175925926</v>
      </c>
    </row>
    <row r="157" customFormat="false" ht="15" hidden="false" customHeight="false" outlineLevel="0" collapsed="false">
      <c r="A157" s="0" t="n">
        <v>37</v>
      </c>
      <c r="C157" s="3" t="s">
        <v>645</v>
      </c>
      <c r="D157" s="0" t="s">
        <v>681</v>
      </c>
      <c r="F157" s="0" t="n">
        <v>14</v>
      </c>
      <c r="G157" s="0" t="n">
        <v>0.020422337962963</v>
      </c>
    </row>
    <row r="158" customFormat="false" ht="15" hidden="false" customHeight="false" outlineLevel="0" collapsed="false">
      <c r="A158" s="0" t="n">
        <v>38</v>
      </c>
      <c r="C158" s="3" t="s">
        <v>645</v>
      </c>
      <c r="D158" s="0" t="s">
        <v>682</v>
      </c>
      <c r="F158" s="0" t="n">
        <v>13</v>
      </c>
      <c r="G158" s="0" t="n">
        <v>0.0204236111111111</v>
      </c>
    </row>
    <row r="159" customFormat="false" ht="15" hidden="false" customHeight="false" outlineLevel="0" collapsed="false">
      <c r="A159" s="0" t="n">
        <v>39</v>
      </c>
      <c r="C159" s="3" t="s">
        <v>645</v>
      </c>
      <c r="D159" s="0" t="s">
        <v>683</v>
      </c>
      <c r="F159" s="0" t="n">
        <v>12</v>
      </c>
      <c r="G159" s="0" t="n">
        <v>0.0204261574074074</v>
      </c>
    </row>
    <row r="160" customFormat="false" ht="15" hidden="false" customHeight="false" outlineLevel="0" collapsed="false">
      <c r="A160" s="0" t="n">
        <v>40</v>
      </c>
      <c r="C160" s="3" t="s">
        <v>645</v>
      </c>
      <c r="D160" s="0" t="s">
        <v>684</v>
      </c>
      <c r="F160" s="0" t="n">
        <v>11</v>
      </c>
      <c r="G160" s="0" t="n">
        <v>0.0204349537037037</v>
      </c>
    </row>
    <row r="161" customFormat="false" ht="15" hidden="false" customHeight="false" outlineLevel="0" collapsed="false">
      <c r="A161" s="0" t="n">
        <v>41</v>
      </c>
      <c r="C161" s="3" t="s">
        <v>645</v>
      </c>
      <c r="D161" s="0" t="s">
        <v>685</v>
      </c>
      <c r="F161" s="0" t="n">
        <v>10</v>
      </c>
      <c r="G161" s="0" t="n">
        <v>0.0204876157407407</v>
      </c>
    </row>
    <row r="162" customFormat="false" ht="15" hidden="false" customHeight="false" outlineLevel="0" collapsed="false">
      <c r="A162" s="0" t="n">
        <v>42</v>
      </c>
      <c r="C162" s="3" t="s">
        <v>645</v>
      </c>
      <c r="D162" s="0" t="s">
        <v>686</v>
      </c>
      <c r="F162" s="0" t="n">
        <v>9</v>
      </c>
      <c r="G162" s="0" t="n">
        <v>0.0207226851851852</v>
      </c>
    </row>
    <row r="163" customFormat="false" ht="15" hidden="false" customHeight="false" outlineLevel="0" collapsed="false">
      <c r="A163" s="0" t="n">
        <v>43</v>
      </c>
      <c r="C163" s="3" t="s">
        <v>645</v>
      </c>
      <c r="D163" s="0" t="s">
        <v>687</v>
      </c>
      <c r="F163" s="0" t="n">
        <v>8</v>
      </c>
      <c r="G163" s="0" t="n">
        <v>0.0207553240740741</v>
      </c>
    </row>
    <row r="164" customFormat="false" ht="15" hidden="false" customHeight="false" outlineLevel="0" collapsed="false">
      <c r="A164" s="0" t="n">
        <v>44</v>
      </c>
      <c r="C164" s="3" t="s">
        <v>645</v>
      </c>
      <c r="D164" s="0" t="s">
        <v>688</v>
      </c>
      <c r="F164" s="0" t="n">
        <v>7</v>
      </c>
      <c r="G164" s="0" t="n">
        <v>0.0208239583333333</v>
      </c>
    </row>
    <row r="165" customFormat="false" ht="15" hidden="false" customHeight="false" outlineLevel="0" collapsed="false">
      <c r="A165" s="0" t="n">
        <v>45</v>
      </c>
      <c r="C165" s="3" t="s">
        <v>645</v>
      </c>
      <c r="D165" s="0" t="s">
        <v>689</v>
      </c>
      <c r="F165" s="0" t="n">
        <v>6</v>
      </c>
      <c r="G165" s="0" t="n">
        <v>0.0209552083333333</v>
      </c>
    </row>
    <row r="166" customFormat="false" ht="15" hidden="false" customHeight="false" outlineLevel="0" collapsed="false">
      <c r="A166" s="0" t="n">
        <v>46</v>
      </c>
      <c r="C166" s="3" t="s">
        <v>645</v>
      </c>
      <c r="D166" s="0" t="s">
        <v>690</v>
      </c>
      <c r="F166" s="0" t="n">
        <v>5</v>
      </c>
      <c r="G166" s="0" t="n">
        <v>0.0212137731481481</v>
      </c>
    </row>
    <row r="167" customFormat="false" ht="15" hidden="false" customHeight="false" outlineLevel="0" collapsed="false">
      <c r="A167" s="0" t="n">
        <v>47</v>
      </c>
      <c r="C167" s="3" t="s">
        <v>645</v>
      </c>
      <c r="D167" s="0" t="s">
        <v>691</v>
      </c>
      <c r="F167" s="0" t="n">
        <v>4</v>
      </c>
      <c r="G167" s="0" t="n">
        <v>0.0212621527777778</v>
      </c>
    </row>
    <row r="168" customFormat="false" ht="15" hidden="false" customHeight="false" outlineLevel="0" collapsed="false">
      <c r="A168" s="0" t="n">
        <v>48</v>
      </c>
      <c r="C168" s="3" t="s">
        <v>645</v>
      </c>
      <c r="D168" s="0" t="s">
        <v>692</v>
      </c>
      <c r="F168" s="0" t="n">
        <v>3</v>
      </c>
      <c r="G168" s="0" t="n">
        <v>0.0213190972222222</v>
      </c>
    </row>
    <row r="169" customFormat="false" ht="15" hidden="false" customHeight="false" outlineLevel="0" collapsed="false">
      <c r="A169" s="0" t="n">
        <v>49</v>
      </c>
      <c r="C169" s="3" t="s">
        <v>645</v>
      </c>
      <c r="D169" s="0" t="s">
        <v>693</v>
      </c>
      <c r="F169" s="0" t="n">
        <v>2</v>
      </c>
      <c r="G169" s="0" t="n">
        <v>0.021374537037037</v>
      </c>
    </row>
    <row r="170" customFormat="false" ht="15" hidden="false" customHeight="false" outlineLevel="0" collapsed="false">
      <c r="A170" s="0" t="n">
        <v>50</v>
      </c>
      <c r="C170" s="3" t="s">
        <v>645</v>
      </c>
      <c r="D170" s="0" t="s">
        <v>694</v>
      </c>
      <c r="F170" s="0" t="n">
        <v>1</v>
      </c>
      <c r="G170" s="0" t="n">
        <v>0.021456712962963</v>
      </c>
    </row>
    <row r="171" customFormat="false" ht="15" hidden="false" customHeight="false" outlineLevel="0" collapsed="false">
      <c r="A171" s="0" t="n">
        <v>51</v>
      </c>
      <c r="C171" s="3" t="s">
        <v>645</v>
      </c>
      <c r="D171" s="0" t="s">
        <v>695</v>
      </c>
      <c r="E171" s="0" t="s">
        <v>696</v>
      </c>
      <c r="F171" s="0" t="n">
        <v>0</v>
      </c>
      <c r="G171" s="0" t="n">
        <v>0.0216262731481481</v>
      </c>
    </row>
    <row r="172" customFormat="false" ht="15" hidden="false" customHeight="false" outlineLevel="0" collapsed="false">
      <c r="A172" s="0" t="n">
        <v>52</v>
      </c>
      <c r="C172" s="3" t="s">
        <v>645</v>
      </c>
      <c r="D172" s="0" t="s">
        <v>697</v>
      </c>
      <c r="F172" s="0" t="n">
        <v>0</v>
      </c>
      <c r="G172" s="0" t="n">
        <v>0.0216299768518519</v>
      </c>
    </row>
    <row r="173" customFormat="false" ht="15" hidden="false" customHeight="false" outlineLevel="0" collapsed="false">
      <c r="A173" s="0" t="n">
        <v>53</v>
      </c>
      <c r="C173" s="3" t="s">
        <v>645</v>
      </c>
      <c r="D173" s="0" t="s">
        <v>698</v>
      </c>
      <c r="E173" s="0" t="s">
        <v>699</v>
      </c>
      <c r="F173" s="0" t="n">
        <v>0</v>
      </c>
      <c r="G173" s="0" t="n">
        <v>0.0218969907407407</v>
      </c>
    </row>
    <row r="174" customFormat="false" ht="15" hidden="false" customHeight="false" outlineLevel="0" collapsed="false">
      <c r="A174" s="0" t="n">
        <v>54</v>
      </c>
      <c r="C174" s="3" t="s">
        <v>645</v>
      </c>
      <c r="D174" s="0" t="s">
        <v>700</v>
      </c>
      <c r="F174" s="0" t="n">
        <v>0</v>
      </c>
      <c r="G174" s="0" t="n">
        <v>0.021971875</v>
      </c>
    </row>
    <row r="175" customFormat="false" ht="15" hidden="false" customHeight="false" outlineLevel="0" collapsed="false">
      <c r="A175" s="0" t="n">
        <v>55</v>
      </c>
      <c r="C175" s="3" t="s">
        <v>645</v>
      </c>
      <c r="D175" s="0" t="s">
        <v>701</v>
      </c>
      <c r="F175" s="0" t="n">
        <v>0</v>
      </c>
      <c r="G175" s="0" t="n">
        <v>0.0221459490740741</v>
      </c>
    </row>
    <row r="176" customFormat="false" ht="15" hidden="false" customHeight="false" outlineLevel="0" collapsed="false">
      <c r="A176" s="0" t="n">
        <v>56</v>
      </c>
      <c r="C176" s="3" t="s">
        <v>645</v>
      </c>
      <c r="D176" s="0" t="s">
        <v>702</v>
      </c>
      <c r="F176" s="0" t="n">
        <v>0</v>
      </c>
      <c r="G176" s="0" t="n">
        <v>0.0223959490740741</v>
      </c>
    </row>
    <row r="177" customFormat="false" ht="15" hidden="false" customHeight="false" outlineLevel="0" collapsed="false">
      <c r="A177" s="0" t="n">
        <v>57</v>
      </c>
      <c r="C177" s="3" t="s">
        <v>645</v>
      </c>
      <c r="D177" s="0" t="s">
        <v>703</v>
      </c>
      <c r="F177" s="0" t="n">
        <v>0</v>
      </c>
      <c r="G177" s="0" t="n">
        <v>0.0224149305555556</v>
      </c>
    </row>
    <row r="178" customFormat="false" ht="15" hidden="false" customHeight="false" outlineLevel="0" collapsed="false">
      <c r="A178" s="0" t="n">
        <v>58</v>
      </c>
      <c r="C178" s="3" t="s">
        <v>645</v>
      </c>
      <c r="D178" s="0" t="s">
        <v>704</v>
      </c>
      <c r="F178" s="0" t="n">
        <v>0</v>
      </c>
      <c r="G178" s="0" t="n">
        <v>0.0225381944444444</v>
      </c>
    </row>
    <row r="179" customFormat="false" ht="15" hidden="false" customHeight="false" outlineLevel="0" collapsed="false">
      <c r="A179" s="0" t="n">
        <v>59</v>
      </c>
      <c r="C179" s="3" t="s">
        <v>645</v>
      </c>
      <c r="D179" s="0" t="s">
        <v>705</v>
      </c>
      <c r="F179" s="0" t="n">
        <v>0</v>
      </c>
      <c r="G179" s="0" t="n">
        <v>0.0227356481481481</v>
      </c>
    </row>
    <row r="180" customFormat="false" ht="15" hidden="false" customHeight="false" outlineLevel="0" collapsed="false">
      <c r="A180" s="0" t="n">
        <v>60</v>
      </c>
      <c r="C180" s="3" t="s">
        <v>645</v>
      </c>
      <c r="D180" s="0" t="s">
        <v>706</v>
      </c>
      <c r="E180" s="0" t="s">
        <v>707</v>
      </c>
      <c r="F180" s="0" t="n">
        <v>0</v>
      </c>
      <c r="G180" s="0" t="n">
        <v>0.0229303240740741</v>
      </c>
    </row>
    <row r="181" customFormat="false" ht="15" hidden="false" customHeight="false" outlineLevel="0" collapsed="false">
      <c r="A181" s="0" t="n">
        <v>61</v>
      </c>
      <c r="C181" s="3" t="s">
        <v>645</v>
      </c>
      <c r="D181" s="0" t="s">
        <v>708</v>
      </c>
      <c r="F181" s="0" t="n">
        <v>0</v>
      </c>
      <c r="G181" s="0" t="n">
        <v>0.0230600694444444</v>
      </c>
    </row>
    <row r="182" customFormat="false" ht="15" hidden="false" customHeight="false" outlineLevel="0" collapsed="false">
      <c r="A182" s="0" t="n">
        <v>62</v>
      </c>
      <c r="C182" s="3" t="s">
        <v>645</v>
      </c>
      <c r="D182" s="0" t="s">
        <v>709</v>
      </c>
      <c r="F182" s="0" t="n">
        <v>0</v>
      </c>
      <c r="G182" s="0" t="n">
        <v>0.023133912037037</v>
      </c>
    </row>
    <row r="183" customFormat="false" ht="15" hidden="false" customHeight="false" outlineLevel="0" collapsed="false">
      <c r="A183" s="0" t="n">
        <v>63</v>
      </c>
      <c r="C183" s="3" t="s">
        <v>645</v>
      </c>
      <c r="D183" s="0" t="s">
        <v>710</v>
      </c>
      <c r="F183" s="0" t="n">
        <v>0</v>
      </c>
      <c r="G183" s="0" t="n">
        <v>0.0233108796296296</v>
      </c>
    </row>
    <row r="184" customFormat="false" ht="15" hidden="false" customHeight="false" outlineLevel="0" collapsed="false">
      <c r="A184" s="0" t="n">
        <v>64</v>
      </c>
      <c r="C184" s="3" t="s">
        <v>645</v>
      </c>
      <c r="D184" s="0" t="s">
        <v>711</v>
      </c>
      <c r="F184" s="0" t="n">
        <v>0</v>
      </c>
      <c r="G184" s="0" t="n">
        <v>0.0233320601851852</v>
      </c>
    </row>
    <row r="185" customFormat="false" ht="15" hidden="false" customHeight="false" outlineLevel="0" collapsed="false">
      <c r="A185" s="0" t="n">
        <v>65</v>
      </c>
      <c r="C185" s="3" t="s">
        <v>645</v>
      </c>
      <c r="D185" s="0" t="s">
        <v>712</v>
      </c>
      <c r="F185" s="0" t="n">
        <v>0</v>
      </c>
      <c r="G185" s="0" t="n">
        <v>0.023499537037037</v>
      </c>
    </row>
    <row r="186" customFormat="false" ht="15" hidden="false" customHeight="false" outlineLevel="0" collapsed="false">
      <c r="A186" s="0" t="n">
        <v>66</v>
      </c>
      <c r="C186" s="3" t="s">
        <v>645</v>
      </c>
      <c r="D186" s="0" t="s">
        <v>713</v>
      </c>
      <c r="F186" s="0" t="n">
        <v>0</v>
      </c>
      <c r="G186" s="0" t="n">
        <v>0.023665625</v>
      </c>
    </row>
    <row r="187" customFormat="false" ht="15" hidden="false" customHeight="false" outlineLevel="0" collapsed="false">
      <c r="A187" s="0" t="n">
        <v>67</v>
      </c>
      <c r="C187" s="3" t="s">
        <v>645</v>
      </c>
      <c r="D187" s="0" t="s">
        <v>714</v>
      </c>
      <c r="F187" s="0" t="n">
        <v>0</v>
      </c>
      <c r="G187" s="0" t="n">
        <v>0.0241931712962963</v>
      </c>
    </row>
    <row r="188" customFormat="false" ht="15" hidden="false" customHeight="false" outlineLevel="0" collapsed="false">
      <c r="A188" s="0" t="n">
        <v>68</v>
      </c>
      <c r="C188" s="3" t="s">
        <v>645</v>
      </c>
      <c r="D188" s="0" t="s">
        <v>715</v>
      </c>
      <c r="E188" s="0" t="s">
        <v>716</v>
      </c>
      <c r="F188" s="0" t="n">
        <v>0</v>
      </c>
      <c r="G188" s="0" t="n">
        <v>0.0254892361111111</v>
      </c>
    </row>
    <row r="189" customFormat="false" ht="15" hidden="false" customHeight="false" outlineLevel="0" collapsed="false">
      <c r="A189" s="0" t="n">
        <v>69</v>
      </c>
      <c r="C189" s="3" t="s">
        <v>645</v>
      </c>
      <c r="D189" s="0" t="s">
        <v>717</v>
      </c>
      <c r="F189" s="0" t="n">
        <v>0</v>
      </c>
      <c r="G189" s="0" t="n">
        <v>0.026584837962963</v>
      </c>
    </row>
    <row r="190" customFormat="false" ht="15" hidden="false" customHeight="false" outlineLevel="0" collapsed="false">
      <c r="A190" s="0" t="n">
        <v>70</v>
      </c>
      <c r="C190" s="3" t="s">
        <v>645</v>
      </c>
      <c r="D190" s="0" t="s">
        <v>364</v>
      </c>
      <c r="F190" s="0" t="n">
        <v>0</v>
      </c>
      <c r="G190" s="0" t="n">
        <v>0.0267425925925926</v>
      </c>
    </row>
    <row r="191" customFormat="false" ht="15" hidden="false" customHeight="false" outlineLevel="0" collapsed="false">
      <c r="A191" s="0" t="n">
        <v>71</v>
      </c>
      <c r="C191" s="3" t="s">
        <v>645</v>
      </c>
      <c r="D191" s="0" t="s">
        <v>718</v>
      </c>
      <c r="F191" s="0" t="n">
        <v>0</v>
      </c>
      <c r="G191" s="0" t="n">
        <v>0.02675625</v>
      </c>
    </row>
    <row r="192" customFormat="false" ht="15" hidden="false" customHeight="false" outlineLevel="0" collapsed="false">
      <c r="A192" s="0" t="n">
        <v>72</v>
      </c>
      <c r="C192" s="3" t="s">
        <v>645</v>
      </c>
      <c r="D192" s="0" t="s">
        <v>719</v>
      </c>
      <c r="F192" s="0" t="n">
        <v>0</v>
      </c>
      <c r="G192" s="0" t="n">
        <v>0.0269458333333333</v>
      </c>
    </row>
    <row r="193" customFormat="false" ht="15" hidden="false" customHeight="false" outlineLevel="0" collapsed="false">
      <c r="A193" s="0" t="n">
        <v>73</v>
      </c>
      <c r="C193" s="3" t="s">
        <v>645</v>
      </c>
      <c r="D193" s="0" t="s">
        <v>720</v>
      </c>
      <c r="F193" s="0" t="n">
        <v>0</v>
      </c>
      <c r="G193" s="0" t="n">
        <v>0.0276039351851852</v>
      </c>
    </row>
    <row r="194" customFormat="false" ht="15" hidden="false" customHeight="false" outlineLevel="0" collapsed="false">
      <c r="A194" s="0" t="n">
        <v>74</v>
      </c>
      <c r="C194" s="3" t="s">
        <v>645</v>
      </c>
      <c r="D194" s="0" t="s">
        <v>721</v>
      </c>
      <c r="F194" s="0" t="n">
        <v>0</v>
      </c>
      <c r="G194" s="0" t="n">
        <v>0.0293893518518519</v>
      </c>
    </row>
    <row r="195" customFormat="false" ht="15" hidden="false" customHeight="false" outlineLevel="0" collapsed="false">
      <c r="A195" s="0" t="n">
        <v>75</v>
      </c>
      <c r="C195" s="3" t="s">
        <v>645</v>
      </c>
      <c r="D195" s="0" t="s">
        <v>722</v>
      </c>
      <c r="F195" s="0" t="n">
        <v>0</v>
      </c>
      <c r="G195" s="0" t="n">
        <v>0.0376212962962963</v>
      </c>
    </row>
    <row r="196" customFormat="false" ht="15" hidden="false" customHeight="false" outlineLevel="0" collapsed="false">
      <c r="A196" s="0" t="n">
        <v>76</v>
      </c>
      <c r="C196" s="3" t="s">
        <v>645</v>
      </c>
      <c r="D196" s="0" t="s">
        <v>723</v>
      </c>
      <c r="F196" s="0" t="n">
        <v>0</v>
      </c>
      <c r="G196" s="0" t="n">
        <v>0.0399180555555556</v>
      </c>
    </row>
    <row r="197" customFormat="false" ht="15" hidden="false" customHeight="false" outlineLevel="0" collapsed="false">
      <c r="A197" s="0" t="n">
        <v>1</v>
      </c>
      <c r="C197" s="3" t="s">
        <v>724</v>
      </c>
      <c r="D197" s="0" t="s">
        <v>404</v>
      </c>
      <c r="E197" s="0" t="s">
        <v>219</v>
      </c>
      <c r="F197" s="0" t="n">
        <v>400</v>
      </c>
      <c r="G197" s="0" t="n">
        <v>0.0225114583333333</v>
      </c>
    </row>
    <row r="198" customFormat="false" ht="15" hidden="false" customHeight="false" outlineLevel="0" collapsed="false">
      <c r="A198" s="0" t="n">
        <v>2</v>
      </c>
      <c r="C198" s="3" t="s">
        <v>724</v>
      </c>
      <c r="D198" s="0" t="s">
        <v>411</v>
      </c>
      <c r="F198" s="0" t="n">
        <v>340</v>
      </c>
      <c r="G198" s="0" t="n">
        <v>0.023052662037037</v>
      </c>
    </row>
    <row r="199" customFormat="false" ht="15" hidden="false" customHeight="false" outlineLevel="0" collapsed="false">
      <c r="A199" s="0" t="n">
        <v>3</v>
      </c>
      <c r="C199" s="3" t="s">
        <v>724</v>
      </c>
      <c r="D199" s="0" t="s">
        <v>397</v>
      </c>
      <c r="E199" s="0" t="s">
        <v>17</v>
      </c>
      <c r="F199" s="0" t="n">
        <v>300</v>
      </c>
      <c r="G199" s="0" t="n">
        <v>0.0230856481481481</v>
      </c>
    </row>
    <row r="200" customFormat="false" ht="15" hidden="false" customHeight="false" outlineLevel="0" collapsed="false">
      <c r="A200" s="0" t="n">
        <v>4</v>
      </c>
      <c r="C200" s="3" t="s">
        <v>724</v>
      </c>
      <c r="D200" s="0" t="s">
        <v>725</v>
      </c>
      <c r="F200" s="0" t="n">
        <v>280</v>
      </c>
      <c r="G200" s="0" t="n">
        <v>0.0232199074074074</v>
      </c>
    </row>
    <row r="201" customFormat="false" ht="15" hidden="false" customHeight="false" outlineLevel="0" collapsed="false">
      <c r="A201" s="0" t="n">
        <v>5</v>
      </c>
      <c r="C201" s="3" t="s">
        <v>724</v>
      </c>
      <c r="D201" s="0" t="s">
        <v>417</v>
      </c>
      <c r="F201" s="0" t="n">
        <v>260</v>
      </c>
      <c r="G201" s="0" t="n">
        <v>0.0233821759259259</v>
      </c>
    </row>
    <row r="202" customFormat="false" ht="15" hidden="false" customHeight="false" outlineLevel="0" collapsed="false">
      <c r="A202" s="0" t="n">
        <v>6</v>
      </c>
      <c r="C202" s="3" t="s">
        <v>724</v>
      </c>
      <c r="D202" s="0" t="s">
        <v>420</v>
      </c>
      <c r="E202" s="0" t="s">
        <v>421</v>
      </c>
      <c r="F202" s="0" t="n">
        <v>240</v>
      </c>
      <c r="G202" s="0" t="n">
        <v>0.023674537037037</v>
      </c>
    </row>
    <row r="203" customFormat="false" ht="15" hidden="false" customHeight="false" outlineLevel="0" collapsed="false">
      <c r="A203" s="0" t="n">
        <v>7</v>
      </c>
      <c r="C203" s="3" t="s">
        <v>724</v>
      </c>
      <c r="D203" s="0" t="s">
        <v>426</v>
      </c>
      <c r="E203" s="0" t="s">
        <v>427</v>
      </c>
      <c r="F203" s="0" t="n">
        <v>220</v>
      </c>
      <c r="G203" s="0" t="n">
        <v>0.023716087962963</v>
      </c>
    </row>
    <row r="204" customFormat="false" ht="15" hidden="false" customHeight="false" outlineLevel="0" collapsed="false">
      <c r="A204" s="0" t="n">
        <v>8</v>
      </c>
      <c r="C204" s="3" t="s">
        <v>724</v>
      </c>
      <c r="D204" s="0" t="s">
        <v>429</v>
      </c>
      <c r="F204" s="0" t="n">
        <v>200</v>
      </c>
      <c r="G204" s="0" t="n">
        <v>0.0237773148148148</v>
      </c>
    </row>
    <row r="205" customFormat="false" ht="15" hidden="false" customHeight="false" outlineLevel="0" collapsed="false">
      <c r="A205" s="0" t="n">
        <v>9</v>
      </c>
      <c r="C205" s="3" t="s">
        <v>724</v>
      </c>
      <c r="D205" s="0" t="s">
        <v>400</v>
      </c>
      <c r="E205" s="0" t="s">
        <v>266</v>
      </c>
      <c r="F205" s="0" t="n">
        <v>180</v>
      </c>
      <c r="G205" s="0" t="n">
        <v>0.0244069444444444</v>
      </c>
    </row>
    <row r="206" customFormat="false" ht="15" hidden="false" customHeight="false" outlineLevel="0" collapsed="false">
      <c r="A206" s="0" t="n">
        <v>10</v>
      </c>
      <c r="C206" s="3" t="s">
        <v>724</v>
      </c>
      <c r="D206" s="0" t="s">
        <v>399</v>
      </c>
      <c r="E206" s="0" t="s">
        <v>219</v>
      </c>
      <c r="F206" s="0" t="n">
        <v>160</v>
      </c>
      <c r="G206" s="0" t="n">
        <v>0.0246431712962963</v>
      </c>
    </row>
    <row r="207" customFormat="false" ht="15" hidden="false" customHeight="false" outlineLevel="0" collapsed="false">
      <c r="A207" s="0" t="n">
        <v>11</v>
      </c>
      <c r="C207" s="3" t="s">
        <v>724</v>
      </c>
      <c r="D207" s="0" t="s">
        <v>436</v>
      </c>
      <c r="E207" s="0" t="s">
        <v>437</v>
      </c>
      <c r="F207" s="0" t="n">
        <v>150</v>
      </c>
      <c r="G207" s="0" t="n">
        <v>0.0249094907407407</v>
      </c>
    </row>
    <row r="208" customFormat="false" ht="15" hidden="false" customHeight="false" outlineLevel="0" collapsed="false">
      <c r="A208" s="0" t="n">
        <v>12</v>
      </c>
      <c r="C208" s="3" t="s">
        <v>724</v>
      </c>
      <c r="D208" s="0" t="s">
        <v>439</v>
      </c>
      <c r="E208" s="0" t="s">
        <v>440</v>
      </c>
      <c r="F208" s="0" t="n">
        <v>140</v>
      </c>
      <c r="G208" s="0" t="n">
        <v>0.0249560185185185</v>
      </c>
    </row>
    <row r="209" customFormat="false" ht="15" hidden="false" customHeight="false" outlineLevel="0" collapsed="false">
      <c r="A209" s="0" t="n">
        <v>13</v>
      </c>
      <c r="C209" s="3" t="s">
        <v>724</v>
      </c>
      <c r="D209" s="0" t="s">
        <v>412</v>
      </c>
      <c r="E209" s="0" t="s">
        <v>413</v>
      </c>
      <c r="F209" s="0" t="n">
        <v>120</v>
      </c>
      <c r="G209" s="0" t="n">
        <v>0.0250175925925926</v>
      </c>
    </row>
    <row r="210" customFormat="false" ht="15" hidden="false" customHeight="false" outlineLevel="0" collapsed="false">
      <c r="A210" s="0" t="n">
        <v>14</v>
      </c>
      <c r="C210" s="3" t="s">
        <v>724</v>
      </c>
      <c r="D210" s="0" t="s">
        <v>405</v>
      </c>
      <c r="E210" s="0" t="s">
        <v>726</v>
      </c>
      <c r="F210" s="0" t="n">
        <v>110</v>
      </c>
      <c r="G210" s="0" t="n">
        <v>0.0254841435185185</v>
      </c>
    </row>
    <row r="211" customFormat="false" ht="15" hidden="false" customHeight="false" outlineLevel="0" collapsed="false">
      <c r="A211" s="0" t="n">
        <v>15</v>
      </c>
      <c r="C211" s="3" t="s">
        <v>724</v>
      </c>
      <c r="D211" s="0" t="s">
        <v>422</v>
      </c>
      <c r="E211" s="0" t="s">
        <v>526</v>
      </c>
      <c r="F211" s="0" t="n">
        <v>100</v>
      </c>
      <c r="G211" s="0" t="n">
        <v>0.0255244212962963</v>
      </c>
    </row>
    <row r="212" customFormat="false" ht="15" hidden="false" customHeight="false" outlineLevel="0" collapsed="false">
      <c r="A212" s="0" t="n">
        <v>16</v>
      </c>
      <c r="C212" s="3" t="s">
        <v>724</v>
      </c>
      <c r="D212" s="0" t="s">
        <v>727</v>
      </c>
      <c r="F212" s="0" t="n">
        <v>90</v>
      </c>
      <c r="G212" s="0" t="n">
        <v>0.0258643518518518</v>
      </c>
    </row>
    <row r="213" customFormat="false" ht="15" hidden="false" customHeight="false" outlineLevel="0" collapsed="false">
      <c r="A213" s="0" t="n">
        <v>17</v>
      </c>
      <c r="C213" s="3" t="s">
        <v>724</v>
      </c>
      <c r="D213" s="0" t="s">
        <v>425</v>
      </c>
      <c r="F213" s="0" t="n">
        <v>80</v>
      </c>
      <c r="G213" s="0" t="n">
        <v>0.0260957175925926</v>
      </c>
    </row>
    <row r="214" customFormat="false" ht="15" hidden="false" customHeight="false" outlineLevel="0" collapsed="false">
      <c r="A214" s="0" t="n">
        <v>18</v>
      </c>
      <c r="C214" s="3" t="s">
        <v>724</v>
      </c>
      <c r="D214" s="0" t="s">
        <v>451</v>
      </c>
      <c r="F214" s="0" t="n">
        <v>70</v>
      </c>
      <c r="G214" s="0" t="n">
        <v>0.0270895833333333</v>
      </c>
    </row>
    <row r="215" customFormat="false" ht="15" hidden="false" customHeight="false" outlineLevel="0" collapsed="false">
      <c r="A215" s="0" t="n">
        <v>19</v>
      </c>
      <c r="C215" s="3" t="s">
        <v>724</v>
      </c>
      <c r="D215" s="0" t="s">
        <v>454</v>
      </c>
      <c r="F215" s="0" t="n">
        <v>65</v>
      </c>
      <c r="G215" s="0" t="n">
        <v>0.0272271990740741</v>
      </c>
    </row>
    <row r="216" customFormat="false" ht="15" hidden="false" customHeight="false" outlineLevel="0" collapsed="false">
      <c r="A216" s="0" t="n">
        <v>20</v>
      </c>
      <c r="C216" s="3" t="s">
        <v>724</v>
      </c>
      <c r="D216" s="0" t="s">
        <v>456</v>
      </c>
      <c r="E216" s="0" t="s">
        <v>457</v>
      </c>
      <c r="F216" s="0" t="n">
        <v>60</v>
      </c>
      <c r="G216" s="0" t="n">
        <v>0.0274358796296296</v>
      </c>
    </row>
    <row r="217" customFormat="false" ht="15" hidden="false" customHeight="false" outlineLevel="0" collapsed="false">
      <c r="A217" s="0" t="n">
        <v>21</v>
      </c>
      <c r="C217" s="3" t="s">
        <v>724</v>
      </c>
      <c r="D217" s="0" t="s">
        <v>460</v>
      </c>
      <c r="F217" s="0" t="n">
        <v>55</v>
      </c>
      <c r="G217" s="0" t="n">
        <v>0.0281991898148148</v>
      </c>
    </row>
    <row r="218" customFormat="false" ht="15" hidden="false" customHeight="false" outlineLevel="0" collapsed="false">
      <c r="A218" s="0" t="n">
        <v>22</v>
      </c>
      <c r="C218" s="3" t="s">
        <v>724</v>
      </c>
      <c r="D218" s="0" t="s">
        <v>464</v>
      </c>
      <c r="F218" s="0" t="n">
        <v>50</v>
      </c>
      <c r="G218" s="0" t="n">
        <v>0.0287319444444444</v>
      </c>
    </row>
    <row r="219" customFormat="false" ht="15" hidden="false" customHeight="false" outlineLevel="0" collapsed="false">
      <c r="A219" s="0" t="n">
        <v>23</v>
      </c>
      <c r="C219" s="3" t="s">
        <v>724</v>
      </c>
      <c r="D219" s="0" t="s">
        <v>468</v>
      </c>
      <c r="F219" s="0" t="n">
        <v>45</v>
      </c>
      <c r="G219" s="0" t="n">
        <v>0.0296563657407407</v>
      </c>
    </row>
    <row r="220" customFormat="false" ht="15" hidden="false" customHeight="false" outlineLevel="0" collapsed="false">
      <c r="A220" s="0" t="n">
        <v>24</v>
      </c>
      <c r="C220" s="3" t="s">
        <v>724</v>
      </c>
      <c r="D220" s="0" t="s">
        <v>728</v>
      </c>
      <c r="E220" s="0" t="s">
        <v>67</v>
      </c>
      <c r="F220" s="0" t="n">
        <v>40</v>
      </c>
      <c r="G220" s="0" t="n">
        <v>0.0296694444444444</v>
      </c>
    </row>
    <row r="221" customFormat="false" ht="15" hidden="false" customHeight="false" outlineLevel="0" collapsed="false">
      <c r="A221" s="0" t="n">
        <v>25</v>
      </c>
      <c r="C221" s="3" t="s">
        <v>724</v>
      </c>
      <c r="D221" s="0" t="s">
        <v>729</v>
      </c>
      <c r="F221" s="0" t="n">
        <v>35</v>
      </c>
      <c r="G221" s="0" t="n">
        <v>0.0332077546296296</v>
      </c>
    </row>
  </sheetData>
  <autoFilter ref="A1:N221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4795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2022-06-17T17:31:05Z</dcterms:created>
  <dc:creator>Piotr Szymczuk</dc:creator>
  <dc:description/>
  <dc:language>pl-PL</dc:language>
  <cp:lastModifiedBy/>
  <dcterms:modified xsi:type="dcterms:W3CDTF">2022-09-22T09:20:22Z</dcterms:modified>
  <cp:revision>213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